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activeTab="1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  <sheet name="Лист1" sheetId="6" r:id="rId6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2)'!$A$1:$O$26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3)'!$A$1:$P$32</definedName>
    <definedName name="_xlnm.Print_Area" localSheetId="0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<sst xmlns="http://schemas.openxmlformats.org/spreadsheetml/2006/main" count="200" uniqueCount="125">
  <si>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</si>
  <si>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</si>
  <si>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</si>
  <si>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</si>
  <si>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</si>
  <si>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</si>
  <si>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</si>
  <si>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</si>
  <si>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</si>
  <si>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</si>
  <si>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</si>
  <si>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</si>
  <si>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</si>
  <si>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</si>
  <si>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</si>
  <si>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</si>
  <si>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</si>
  <si>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</si>
  <si>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</si>
  <si>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</si>
  <si>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</si>
  <si>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</si>
  <si>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</si>
  <si>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</si>
  <si>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</si>
  <si>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</si>
  <si>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</si>
  <si>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</si>
  <si>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</si>
  <si>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</si>
  <si>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</si>
  <si>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</si>
  <si>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</si>
  <si>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</si>
  <si>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</si>
  <si>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</si>
  <si>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</si>
  <si>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</si>
  <si>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</si>
  <si>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</si>
  <si>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</si>
  <si>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</si>
  <si>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</si>
  <si>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</si>
  <si>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</si>
  <si>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</si>
  <si>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</si>
  <si>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</si>
  <si>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</si>
  <si>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</si>
  <si>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</si>
  <si>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</si>
  <si>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</si>
  <si>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</si>
  <si>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</si>
  <si>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</si>
  <si>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</si>
  <si>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</si>
  <si>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</si>
  <si>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</si>
  <si>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</si>
  <si>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</si>
  <si>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</si>
  <si>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</si>
  <si>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</si>
  <si>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</si>
  <si>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</si>
  <si>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</si>
  <si>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</si>
  <si>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</si>
  <si>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</si>
  <si>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</si>
  <si>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</si>
  <si>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</si>
  <si>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</si>
  <si>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</si>
  <si>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</si>
  <si>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</si>
  <si>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</si>
  <si>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</si>
  <si>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</si>
  <si>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</si>
  <si>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</si>
  <si>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</si>
  <si>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</si>
  <si>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</si>
  <si>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</si>
  <si>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</si>
  <si>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</si>
  <si>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</si>
  <si>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</si>
  <si>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</si>
  <si>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</si>
  <si>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</si>
  <si>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</si>
  <si>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</si>
  <si>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</si>
  <si>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</si>
  <si>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С.А.ШИГАРЕВА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</si>
  <si>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</si>
  <si>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</si>
  <si>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</si>
  <si>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</si>
  <si>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</si>
  <si>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</si>
  <si>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</si>
  <si>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в рублях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</si>
  <si>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</si>
  <si>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</si>
  <si>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</si>
  <si>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</si>
  <si>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</si>
  <si>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</si>
  <si>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</si>
  <si>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</si>
  <si>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</si>
  <si>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</si>
  <si>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Управление финансов и экономического развития администрации Чухломского муниципального района Костромской области</t>
    </r>
  </si>
  <si>
    <t>Начальник управления финансов и экономического развития</t>
  </si>
  <si>
    <t xml:space="preserve">                          (расшифровка подписи)</t>
  </si>
  <si>
    <t xml:space="preserve">Заведующий сектором бухгалтерского учета  - главный бухгалтер </t>
  </si>
  <si>
    <t>Х</t>
  </si>
  <si>
    <t>3.</t>
  </si>
  <si>
    <t>Договор №2022-ПК/29-1 от 23.05.2022г.</t>
  </si>
  <si>
    <t>На " 01 " февраля 2024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</si>
</sst>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14" fontId="12" fillId="36" borderId="14" xfId="0" applyNumberFormat="1" applyFont="1" applyFill="1" applyBorder="1" applyAlignment="1">
      <alignment vertical="center" wrapText="1"/>
    </xf>
    <xf numFmtId="4" fontId="12" fillId="35" borderId="14" xfId="0" applyNumberFormat="1" applyFont="1" applyFill="1" applyBorder="1" applyAlignment="1">
      <alignment vertical="center" wrapText="1"/>
    </xf>
    <xf numFmtId="14" fontId="12" fillId="35" borderId="11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14" fontId="12" fillId="36" borderId="14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center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4" fontId="2" fillId="36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91" fontId="12" fillId="35" borderId="21" xfId="0" applyNumberFormat="1" applyFont="1" applyFill="1" applyBorder="1" applyAlignment="1">
      <alignment horizontal="center" vertical="center" wrapText="1"/>
    </xf>
    <xf numFmtId="191" fontId="12" fillId="35" borderId="17" xfId="0" applyNumberFormat="1" applyFont="1" applyFill="1" applyBorder="1" applyAlignment="1">
      <alignment horizontal="center" vertical="center" wrapText="1"/>
    </xf>
    <xf numFmtId="191" fontId="12" fillId="35" borderId="18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117" t="s">
        <v>87</v>
      </c>
      <c r="V1" s="117"/>
      <c r="W1" s="117"/>
      <c r="X1" s="117"/>
      <c r="Y1" s="117"/>
      <c r="Z1" s="117"/>
      <c r="AA1" s="117"/>
      <c r="AB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116" t="s">
        <v>103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15" t="s">
        <v>5</v>
      </c>
      <c r="B8" s="115" t="s">
        <v>65</v>
      </c>
      <c r="C8" s="115" t="s">
        <v>66</v>
      </c>
      <c r="D8" s="115" t="s">
        <v>6</v>
      </c>
      <c r="E8" s="115" t="s">
        <v>83</v>
      </c>
      <c r="F8" s="115" t="s">
        <v>80</v>
      </c>
      <c r="G8" s="115" t="s">
        <v>81</v>
      </c>
      <c r="H8" s="115" t="s">
        <v>67</v>
      </c>
      <c r="I8" s="115" t="s">
        <v>8</v>
      </c>
      <c r="J8" s="114" t="s">
        <v>79</v>
      </c>
      <c r="K8" s="114" t="s">
        <v>82</v>
      </c>
      <c r="L8" s="114" t="s">
        <v>68</v>
      </c>
      <c r="M8" s="115" t="s">
        <v>69</v>
      </c>
      <c r="N8" s="115" t="s">
        <v>70</v>
      </c>
      <c r="O8" s="115" t="s">
        <v>84</v>
      </c>
      <c r="P8" s="115" t="s">
        <v>85</v>
      </c>
      <c r="Q8" s="115" t="s">
        <v>71</v>
      </c>
      <c r="R8" s="115" t="s">
        <v>72</v>
      </c>
      <c r="S8" s="115" t="s">
        <v>73</v>
      </c>
      <c r="T8" s="115" t="s">
        <v>74</v>
      </c>
      <c r="U8" s="115" t="s">
        <v>9</v>
      </c>
      <c r="V8" s="115"/>
      <c r="W8" s="115" t="s">
        <v>86</v>
      </c>
      <c r="X8" s="115" t="s">
        <v>75</v>
      </c>
      <c r="Y8" s="115" t="s">
        <v>76</v>
      </c>
      <c r="Z8" s="115" t="s">
        <v>12</v>
      </c>
      <c r="AA8" s="115" t="s">
        <v>77</v>
      </c>
      <c r="AB8" s="115" t="s">
        <v>78</v>
      </c>
    </row>
    <row r="9" spans="1:28" ht="110.25">
      <c r="A9" s="115"/>
      <c r="B9" s="115"/>
      <c r="C9" s="115"/>
      <c r="D9" s="115"/>
      <c r="E9" s="115"/>
      <c r="F9" s="115"/>
      <c r="G9" s="115"/>
      <c r="H9" s="115"/>
      <c r="I9" s="115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31" t="s">
        <v>10</v>
      </c>
      <c r="V9" s="31" t="s">
        <v>11</v>
      </c>
      <c r="W9" s="115"/>
      <c r="X9" s="115"/>
      <c r="Y9" s="115"/>
      <c r="Z9" s="115"/>
      <c r="AA9" s="115"/>
      <c r="AB9" s="115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45.75" customHeight="1">
      <c r="A14" s="118" t="s">
        <v>118</v>
      </c>
      <c r="B14" s="118"/>
      <c r="C14" s="118"/>
      <c r="D14" s="118"/>
      <c r="E14" s="118"/>
      <c r="F14" s="118"/>
      <c r="G14" s="119" t="s">
        <v>63</v>
      </c>
      <c r="H14" s="119"/>
      <c r="I14" s="120" t="s">
        <v>98</v>
      </c>
      <c r="J14" s="120"/>
      <c r="K14" s="120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121" t="s">
        <v>119</v>
      </c>
      <c r="J15" s="121"/>
      <c r="K15" s="121"/>
      <c r="L15" s="121"/>
      <c r="M15" s="121"/>
    </row>
    <row r="16" spans="1:12" ht="20.25">
      <c r="A16" s="37"/>
      <c r="B16" s="6"/>
      <c r="C16" s="6"/>
      <c r="D16" s="6"/>
      <c r="E16" s="6"/>
      <c r="F16" s="6"/>
      <c r="L16" s="5"/>
    </row>
    <row r="17" spans="1:11" ht="44.25" customHeight="1">
      <c r="A17" s="118" t="s">
        <v>120</v>
      </c>
      <c r="B17" s="118"/>
      <c r="C17" s="118"/>
      <c r="D17" s="118"/>
      <c r="E17" s="118"/>
      <c r="F17" s="118"/>
      <c r="G17" s="119" t="s">
        <v>63</v>
      </c>
      <c r="H17" s="119"/>
      <c r="I17" s="120" t="s">
        <v>99</v>
      </c>
      <c r="J17" s="120"/>
      <c r="K17" s="120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A14:F14"/>
    <mergeCell ref="G14:H14"/>
    <mergeCell ref="I14:K14"/>
    <mergeCell ref="A17:F17"/>
    <mergeCell ref="G17:H17"/>
    <mergeCell ref="I17:K17"/>
    <mergeCell ref="I15:M15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K8:K9"/>
    <mergeCell ref="L8:L9"/>
    <mergeCell ref="U8:V8"/>
    <mergeCell ref="S8:S9"/>
    <mergeCell ref="T8:T9"/>
    <mergeCell ref="M8:M9"/>
    <mergeCell ref="N8:N9"/>
    <mergeCell ref="O8:O9"/>
    <mergeCell ref="P8:P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75" zoomScaleNormal="75" zoomScaleSheetLayoutView="75" zoomScalePageLayoutView="0" workbookViewId="0" topLeftCell="A1">
      <selection activeCell="N15" sqref="N15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5.37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17" t="s">
        <v>88</v>
      </c>
      <c r="L1" s="117"/>
      <c r="M1" s="117"/>
      <c r="N1" s="117"/>
      <c r="O1" s="117"/>
    </row>
    <row r="2" spans="1:28" ht="20.25">
      <c r="A2" s="6" t="s">
        <v>124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31" t="s">
        <v>102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s="112" customFormat="1" ht="15.75">
      <c r="A10" s="110"/>
      <c r="B10" s="137" t="s">
        <v>105</v>
      </c>
      <c r="C10" s="110"/>
      <c r="D10" s="110"/>
      <c r="E10" s="110"/>
      <c r="F10" s="110"/>
      <c r="G10" s="110"/>
      <c r="H10" s="109"/>
      <c r="I10" s="110"/>
      <c r="J10" s="111"/>
      <c r="K10" s="110"/>
      <c r="L10" s="110"/>
      <c r="M10" s="110"/>
      <c r="N10" s="110"/>
      <c r="O10" s="110"/>
    </row>
    <row r="11" spans="1:15" s="112" customFormat="1" ht="27" customHeight="1">
      <c r="A11" s="110"/>
      <c r="B11" s="133"/>
      <c r="C11" s="110"/>
      <c r="D11" s="110"/>
      <c r="E11" s="110"/>
      <c r="F11" s="110"/>
      <c r="G11" s="110"/>
      <c r="H11" s="109"/>
      <c r="I11" s="110"/>
      <c r="J11" s="111"/>
      <c r="K11" s="110"/>
      <c r="L11" s="110"/>
      <c r="M11" s="110"/>
      <c r="N11" s="110"/>
      <c r="O11" s="110"/>
    </row>
    <row r="12" spans="1:15" ht="27" customHeight="1">
      <c r="A12" s="135"/>
      <c r="B12" s="133"/>
      <c r="C12" s="133"/>
      <c r="D12" s="133"/>
      <c r="E12" s="123"/>
      <c r="F12" s="125"/>
      <c r="G12" s="127"/>
      <c r="H12" s="129"/>
      <c r="I12" s="86">
        <v>45625</v>
      </c>
      <c r="J12" s="113">
        <v>45313</v>
      </c>
      <c r="K12" s="84">
        <v>880000</v>
      </c>
      <c r="L12" s="84"/>
      <c r="M12" s="84">
        <v>880000</v>
      </c>
      <c r="N12" s="84">
        <f>K12+L12-M12</f>
        <v>0</v>
      </c>
      <c r="O12" s="84"/>
    </row>
    <row r="13" spans="1:15" ht="49.5" customHeight="1">
      <c r="A13" s="136"/>
      <c r="B13" s="134"/>
      <c r="C13" s="134"/>
      <c r="D13" s="134"/>
      <c r="E13" s="124"/>
      <c r="F13" s="126"/>
      <c r="G13" s="128"/>
      <c r="H13" s="130"/>
      <c r="I13" s="87">
        <v>45989</v>
      </c>
      <c r="J13" s="92"/>
      <c r="K13" s="85">
        <v>880000</v>
      </c>
      <c r="L13" s="85"/>
      <c r="M13" s="85"/>
      <c r="N13" s="85">
        <f>K13+L13-M13</f>
        <v>880000</v>
      </c>
      <c r="O13" s="85"/>
    </row>
    <row r="14" spans="1:15" ht="39" customHeight="1">
      <c r="A14" s="135"/>
      <c r="B14" s="137" t="s">
        <v>108</v>
      </c>
      <c r="C14" s="133"/>
      <c r="D14" s="133"/>
      <c r="E14" s="123"/>
      <c r="F14" s="125"/>
      <c r="G14" s="127"/>
      <c r="H14" s="129"/>
      <c r="I14" s="95"/>
      <c r="J14" s="91"/>
      <c r="K14" s="93"/>
      <c r="L14" s="93"/>
      <c r="M14" s="93"/>
      <c r="N14" s="93"/>
      <c r="O14" s="93"/>
    </row>
    <row r="15" spans="1:15" ht="33.75" customHeight="1">
      <c r="A15" s="135"/>
      <c r="B15" s="133"/>
      <c r="C15" s="133"/>
      <c r="D15" s="133"/>
      <c r="E15" s="123"/>
      <c r="F15" s="125"/>
      <c r="G15" s="127"/>
      <c r="H15" s="129"/>
      <c r="I15" s="108">
        <v>45625</v>
      </c>
      <c r="J15" s="113">
        <v>45313</v>
      </c>
      <c r="K15" s="107">
        <v>860000</v>
      </c>
      <c r="L15" s="107"/>
      <c r="M15" s="107">
        <v>860000</v>
      </c>
      <c r="N15" s="107">
        <f>K15+L15-M15</f>
        <v>0</v>
      </c>
      <c r="O15" s="107"/>
    </row>
    <row r="16" spans="1:15" ht="39" customHeight="1">
      <c r="A16" s="136"/>
      <c r="B16" s="134"/>
      <c r="C16" s="134"/>
      <c r="D16" s="134"/>
      <c r="E16" s="124"/>
      <c r="F16" s="126"/>
      <c r="G16" s="128"/>
      <c r="H16" s="130"/>
      <c r="I16" s="96">
        <v>45989</v>
      </c>
      <c r="J16" s="92"/>
      <c r="K16" s="94">
        <v>860000</v>
      </c>
      <c r="L16" s="94"/>
      <c r="M16" s="94"/>
      <c r="N16" s="94">
        <f>K16+L16-M16</f>
        <v>860000</v>
      </c>
      <c r="O16" s="94"/>
    </row>
    <row r="17" spans="1:15" ht="51" customHeight="1">
      <c r="A17" s="99" t="s">
        <v>122</v>
      </c>
      <c r="B17" s="98" t="s">
        <v>123</v>
      </c>
      <c r="C17" s="98"/>
      <c r="D17" s="98"/>
      <c r="E17" s="94"/>
      <c r="F17" s="96"/>
      <c r="G17" s="106"/>
      <c r="H17" s="97"/>
      <c r="I17" s="95">
        <v>46527</v>
      </c>
      <c r="J17" s="92"/>
      <c r="K17" s="93">
        <v>5400000</v>
      </c>
      <c r="L17" s="93"/>
      <c r="M17" s="93"/>
      <c r="N17" s="93">
        <v>5400000</v>
      </c>
      <c r="O17" s="93"/>
    </row>
    <row r="18" spans="1:16" s="4" customFormat="1" ht="25.5" customHeight="1">
      <c r="A18" s="44" t="s">
        <v>4</v>
      </c>
      <c r="B18" s="45"/>
      <c r="C18" s="45" t="s">
        <v>121</v>
      </c>
      <c r="D18" s="45" t="s">
        <v>121</v>
      </c>
      <c r="E18" s="46">
        <f>SUM(E17)</f>
        <v>0</v>
      </c>
      <c r="F18" s="45" t="s">
        <v>121</v>
      </c>
      <c r="G18" s="45" t="s">
        <v>121</v>
      </c>
      <c r="H18" s="45" t="s">
        <v>121</v>
      </c>
      <c r="I18" s="45" t="s">
        <v>121</v>
      </c>
      <c r="J18" s="43"/>
      <c r="K18" s="46">
        <f>SUM(K12:K17)</f>
        <v>8880000</v>
      </c>
      <c r="L18" s="46">
        <f>SUM(L12:L17)</f>
        <v>0</v>
      </c>
      <c r="M18" s="46">
        <f>SUM(M12:M16)</f>
        <v>1740000</v>
      </c>
      <c r="N18" s="46">
        <f>SUM(N12:N17)</f>
        <v>7140000</v>
      </c>
      <c r="O18" s="43"/>
      <c r="P18" s="42"/>
    </row>
    <row r="19" spans="12:14" ht="15.75" customHeight="1">
      <c r="L19" s="5"/>
      <c r="M19" s="3"/>
      <c r="N19" s="3"/>
    </row>
    <row r="20" spans="1:14" ht="45.75" customHeight="1">
      <c r="A20" s="118" t="s">
        <v>118</v>
      </c>
      <c r="B20" s="118"/>
      <c r="C20" s="118"/>
      <c r="D20" s="118"/>
      <c r="E20" s="118"/>
      <c r="F20" s="118"/>
      <c r="G20" s="119" t="s">
        <v>63</v>
      </c>
      <c r="H20" s="119"/>
      <c r="I20" s="120" t="s">
        <v>98</v>
      </c>
      <c r="J20" s="120"/>
      <c r="K20" s="120"/>
      <c r="M20" s="3"/>
      <c r="N20" s="3"/>
    </row>
    <row r="21" spans="1:14" ht="20.25" customHeight="1">
      <c r="A21" s="6"/>
      <c r="B21" s="22"/>
      <c r="C21" s="22"/>
      <c r="D21" s="22"/>
      <c r="E21" s="22"/>
      <c r="F21" s="22"/>
      <c r="H21" s="41" t="s">
        <v>61</v>
      </c>
      <c r="I21" s="121" t="s">
        <v>119</v>
      </c>
      <c r="J21" s="121"/>
      <c r="K21" s="121"/>
      <c r="L21" s="121"/>
      <c r="M21" s="121"/>
      <c r="N21" s="3"/>
    </row>
    <row r="22" spans="1:14" ht="20.25">
      <c r="A22" s="37"/>
      <c r="B22" s="6"/>
      <c r="C22" s="6"/>
      <c r="D22" s="6"/>
      <c r="E22" s="6"/>
      <c r="F22" s="6"/>
      <c r="L22" s="5"/>
      <c r="M22" s="3"/>
      <c r="N22" s="3"/>
    </row>
    <row r="23" spans="1:14" ht="44.25" customHeight="1">
      <c r="A23" s="118" t="s">
        <v>120</v>
      </c>
      <c r="B23" s="118"/>
      <c r="C23" s="118"/>
      <c r="D23" s="118"/>
      <c r="E23" s="118"/>
      <c r="F23" s="118"/>
      <c r="G23" s="119" t="s">
        <v>63</v>
      </c>
      <c r="H23" s="119"/>
      <c r="I23" s="120" t="s">
        <v>99</v>
      </c>
      <c r="J23" s="120"/>
      <c r="K23" s="120"/>
      <c r="M23" s="3"/>
      <c r="N23" s="3"/>
    </row>
    <row r="24" spans="2:14" ht="15.75" customHeight="1">
      <c r="B24" s="7"/>
      <c r="C24" s="7"/>
      <c r="D24" s="7"/>
      <c r="E24" s="7"/>
      <c r="F24" s="122" t="s">
        <v>61</v>
      </c>
      <c r="G24" s="122"/>
      <c r="H24" s="122" t="s">
        <v>62</v>
      </c>
      <c r="I24" s="122"/>
      <c r="J24" s="122"/>
      <c r="M24" s="3"/>
      <c r="N24" s="3"/>
    </row>
    <row r="26" ht="15.75">
      <c r="C26" s="38" t="s">
        <v>64</v>
      </c>
    </row>
  </sheetData>
  <sheetProtection/>
  <mergeCells count="27">
    <mergeCell ref="A12:A13"/>
    <mergeCell ref="A14:A16"/>
    <mergeCell ref="C14:C16"/>
    <mergeCell ref="D14:D16"/>
    <mergeCell ref="E14:E16"/>
    <mergeCell ref="B14:B16"/>
    <mergeCell ref="B10:B13"/>
    <mergeCell ref="I20:K20"/>
    <mergeCell ref="A23:F23"/>
    <mergeCell ref="G23:H23"/>
    <mergeCell ref="I23:K23"/>
    <mergeCell ref="C12:C13"/>
    <mergeCell ref="D12:D13"/>
    <mergeCell ref="F14:F16"/>
    <mergeCell ref="G14:G16"/>
    <mergeCell ref="I21:M21"/>
    <mergeCell ref="H14:H16"/>
    <mergeCell ref="F24:G24"/>
    <mergeCell ref="H24:J24"/>
    <mergeCell ref="K1:O1"/>
    <mergeCell ref="E12:E13"/>
    <mergeCell ref="F12:F13"/>
    <mergeCell ref="G12:G13"/>
    <mergeCell ref="H12:H13"/>
    <mergeCell ref="A6:O6"/>
    <mergeCell ref="A20:F20"/>
    <mergeCell ref="G20:H20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5" zoomScaleNormal="75" zoomScalePageLayoutView="0" workbookViewId="0" topLeftCell="A1">
      <selection activeCell="I37" sqref="I37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17" t="s">
        <v>89</v>
      </c>
      <c r="L1" s="117"/>
      <c r="M1" s="117"/>
      <c r="N1" s="117"/>
      <c r="O1" s="117"/>
      <c r="P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116" t="s">
        <v>101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47">
        <v>1</v>
      </c>
      <c r="B10" s="138" t="s">
        <v>109</v>
      </c>
      <c r="C10" s="138" t="s">
        <v>110</v>
      </c>
      <c r="D10" s="47"/>
      <c r="E10" s="48"/>
      <c r="F10" s="49"/>
      <c r="G10" s="50"/>
      <c r="H10" s="140">
        <v>0.096515</v>
      </c>
      <c r="I10" s="143" t="s">
        <v>107</v>
      </c>
      <c r="J10" s="51"/>
      <c r="K10" s="52"/>
      <c r="L10" s="53"/>
      <c r="M10" s="53"/>
      <c r="N10" s="150">
        <v>5400000</v>
      </c>
      <c r="O10" s="144"/>
      <c r="P10" s="144"/>
    </row>
    <row r="11" spans="1:16" ht="15.75" hidden="1">
      <c r="A11" s="148"/>
      <c r="B11" s="138"/>
      <c r="C11" s="138"/>
      <c r="D11" s="47"/>
      <c r="E11" s="48"/>
      <c r="F11" s="48"/>
      <c r="G11" s="54"/>
      <c r="H11" s="141"/>
      <c r="I11" s="138"/>
      <c r="J11" s="51"/>
      <c r="K11" s="55"/>
      <c r="L11" s="56"/>
      <c r="M11" s="56"/>
      <c r="N11" s="151"/>
      <c r="O11" s="145"/>
      <c r="P11" s="145"/>
    </row>
    <row r="12" spans="1:16" ht="23.25" customHeight="1" hidden="1">
      <c r="A12" s="148"/>
      <c r="B12" s="138"/>
      <c r="C12" s="138"/>
      <c r="D12" s="47" t="s">
        <v>106</v>
      </c>
      <c r="E12" s="48">
        <v>5400000</v>
      </c>
      <c r="F12" s="48">
        <v>5400000</v>
      </c>
      <c r="G12" s="54" t="s">
        <v>111</v>
      </c>
      <c r="H12" s="141">
        <v>0.0858</v>
      </c>
      <c r="I12" s="138"/>
      <c r="J12" s="57" t="s">
        <v>112</v>
      </c>
      <c r="K12" s="58"/>
      <c r="L12" s="56">
        <v>3800000</v>
      </c>
      <c r="M12" s="56"/>
      <c r="N12" s="151"/>
      <c r="O12" s="145"/>
      <c r="P12" s="145"/>
    </row>
    <row r="13" spans="1:16" ht="15.75" hidden="1">
      <c r="A13" s="148"/>
      <c r="B13" s="138"/>
      <c r="C13" s="138"/>
      <c r="D13" s="47"/>
      <c r="E13" s="48"/>
      <c r="F13" s="48"/>
      <c r="G13" s="54"/>
      <c r="H13" s="141"/>
      <c r="I13" s="138"/>
      <c r="J13" s="57"/>
      <c r="K13" s="58">
        <v>43978</v>
      </c>
      <c r="L13" s="56"/>
      <c r="M13" s="56"/>
      <c r="N13" s="151"/>
      <c r="O13" s="145"/>
      <c r="P13" s="145"/>
    </row>
    <row r="14" spans="1:16" ht="12.75" customHeight="1" hidden="1">
      <c r="A14" s="148"/>
      <c r="B14" s="138"/>
      <c r="C14" s="138"/>
      <c r="D14" s="47"/>
      <c r="E14" s="48"/>
      <c r="F14" s="48"/>
      <c r="G14" s="54" t="s">
        <v>113</v>
      </c>
      <c r="H14" s="141"/>
      <c r="I14" s="138"/>
      <c r="J14" s="57" t="s">
        <v>114</v>
      </c>
      <c r="K14" s="58"/>
      <c r="L14" s="56">
        <v>1600000</v>
      </c>
      <c r="M14" s="56"/>
      <c r="N14" s="151"/>
      <c r="O14" s="145"/>
      <c r="P14" s="145"/>
    </row>
    <row r="15" spans="1:16" ht="15.75" hidden="1">
      <c r="A15" s="149"/>
      <c r="B15" s="139"/>
      <c r="C15" s="139"/>
      <c r="D15" s="59"/>
      <c r="E15" s="60"/>
      <c r="F15" s="60"/>
      <c r="G15" s="61"/>
      <c r="H15" s="142"/>
      <c r="I15" s="139"/>
      <c r="J15" s="62"/>
      <c r="K15" s="63"/>
      <c r="L15" s="64"/>
      <c r="M15" s="64"/>
      <c r="N15" s="152"/>
      <c r="O15" s="146"/>
      <c r="P15" s="146"/>
    </row>
    <row r="16" spans="1:16" ht="15.75" customHeight="1" hidden="1">
      <c r="A16" s="147">
        <v>1</v>
      </c>
      <c r="B16" s="143" t="s">
        <v>115</v>
      </c>
      <c r="C16" s="143" t="s">
        <v>110</v>
      </c>
      <c r="D16" s="72"/>
      <c r="E16" s="73"/>
      <c r="F16" s="80"/>
      <c r="G16" s="80"/>
      <c r="H16" s="80"/>
      <c r="I16" s="143" t="s">
        <v>107</v>
      </c>
      <c r="J16" s="80"/>
      <c r="K16" s="81"/>
      <c r="L16" s="80"/>
      <c r="M16" s="80"/>
      <c r="N16" s="81"/>
      <c r="O16" s="80"/>
      <c r="P16" s="144"/>
    </row>
    <row r="17" spans="1:16" ht="15.75" hidden="1">
      <c r="A17" s="148"/>
      <c r="B17" s="138"/>
      <c r="C17" s="138"/>
      <c r="D17" s="70"/>
      <c r="E17" s="74"/>
      <c r="F17" s="49"/>
      <c r="G17" s="49"/>
      <c r="H17" s="49"/>
      <c r="I17" s="138"/>
      <c r="J17" s="49"/>
      <c r="K17" s="82"/>
      <c r="L17" s="49"/>
      <c r="M17" s="49"/>
      <c r="N17" s="82"/>
      <c r="O17" s="49"/>
      <c r="P17" s="145"/>
    </row>
    <row r="18" spans="1:16" ht="15.75" hidden="1">
      <c r="A18" s="148"/>
      <c r="B18" s="138"/>
      <c r="C18" s="138"/>
      <c r="D18" s="70" t="s">
        <v>106</v>
      </c>
      <c r="E18" s="74">
        <v>5400000</v>
      </c>
      <c r="F18" s="74">
        <v>5400000</v>
      </c>
      <c r="G18" s="65">
        <v>43977</v>
      </c>
      <c r="H18" s="74" t="s">
        <v>116</v>
      </c>
      <c r="I18" s="138"/>
      <c r="J18" s="65">
        <v>44341</v>
      </c>
      <c r="K18" s="76">
        <v>44340</v>
      </c>
      <c r="L18" s="74"/>
      <c r="M18" s="74"/>
      <c r="N18" s="78"/>
      <c r="O18" s="74">
        <f>L18+M18-N18</f>
        <v>0</v>
      </c>
      <c r="P18" s="145"/>
    </row>
    <row r="19" spans="1:16" ht="15.75" hidden="1">
      <c r="A19" s="148"/>
      <c r="B19" s="138"/>
      <c r="C19" s="138"/>
      <c r="D19" s="70"/>
      <c r="E19" s="74"/>
      <c r="F19" s="49"/>
      <c r="G19" s="49"/>
      <c r="H19" s="49"/>
      <c r="I19" s="138"/>
      <c r="J19" s="49"/>
      <c r="K19" s="82"/>
      <c r="L19" s="49"/>
      <c r="M19" s="49"/>
      <c r="N19" s="82"/>
      <c r="O19" s="49"/>
      <c r="P19" s="145"/>
    </row>
    <row r="20" spans="1:16" ht="15.75" hidden="1">
      <c r="A20" s="148"/>
      <c r="B20" s="138"/>
      <c r="C20" s="138"/>
      <c r="D20" s="70"/>
      <c r="E20" s="74"/>
      <c r="F20" s="49"/>
      <c r="G20" s="49"/>
      <c r="H20" s="49"/>
      <c r="I20" s="138"/>
      <c r="J20" s="49"/>
      <c r="K20" s="82"/>
      <c r="L20" s="49"/>
      <c r="M20" s="49"/>
      <c r="N20" s="82"/>
      <c r="O20" s="49"/>
      <c r="P20" s="145"/>
    </row>
    <row r="21" spans="1:16" ht="15.75" hidden="1">
      <c r="A21" s="149"/>
      <c r="B21" s="139"/>
      <c r="C21" s="139"/>
      <c r="D21" s="71"/>
      <c r="E21" s="75"/>
      <c r="F21" s="66"/>
      <c r="G21" s="66"/>
      <c r="H21" s="66"/>
      <c r="I21" s="139"/>
      <c r="J21" s="66"/>
      <c r="K21" s="83"/>
      <c r="L21" s="66"/>
      <c r="M21" s="66"/>
      <c r="N21" s="83"/>
      <c r="O21" s="66"/>
      <c r="P21" s="146"/>
    </row>
    <row r="22" spans="1:16" ht="85.5" customHeight="1">
      <c r="A22" s="31"/>
      <c r="B22" s="100"/>
      <c r="C22" s="100"/>
      <c r="D22" s="100"/>
      <c r="E22" s="101"/>
      <c r="F22" s="101"/>
      <c r="G22" s="102"/>
      <c r="H22" s="103"/>
      <c r="I22" s="100"/>
      <c r="J22" s="102"/>
      <c r="K22" s="104"/>
      <c r="L22" s="103"/>
      <c r="M22" s="103"/>
      <c r="N22" s="105"/>
      <c r="O22" s="101"/>
      <c r="P22" s="101"/>
    </row>
    <row r="23" spans="1:16" ht="85.5" customHeight="1" hidden="1">
      <c r="A23" s="79"/>
      <c r="B23" s="90"/>
      <c r="C23" s="90"/>
      <c r="D23" s="100"/>
      <c r="E23" s="101"/>
      <c r="F23" s="101"/>
      <c r="G23" s="65"/>
      <c r="H23" s="103"/>
      <c r="I23" s="100"/>
      <c r="J23" s="65"/>
      <c r="K23" s="77"/>
      <c r="L23" s="49"/>
      <c r="M23" s="49"/>
      <c r="N23" s="88"/>
      <c r="O23" s="101"/>
      <c r="P23" s="89"/>
    </row>
    <row r="24" spans="1:16" s="69" customFormat="1" ht="18.75">
      <c r="A24" s="67"/>
      <c r="B24" s="67"/>
      <c r="C24" s="67"/>
      <c r="D24" s="67"/>
      <c r="E24" s="68"/>
      <c r="F24" s="68"/>
      <c r="G24" s="67"/>
      <c r="H24" s="67"/>
      <c r="I24" s="67"/>
      <c r="J24" s="67"/>
      <c r="K24" s="67"/>
      <c r="L24" s="68"/>
      <c r="M24" s="68"/>
      <c r="N24" s="68"/>
      <c r="O24" s="68"/>
      <c r="P24" s="68"/>
    </row>
    <row r="25" ht="34.5" customHeight="1">
      <c r="L25" s="5"/>
    </row>
    <row r="26" spans="1:11" ht="45.75" customHeight="1">
      <c r="A26" s="118" t="s">
        <v>118</v>
      </c>
      <c r="B26" s="118"/>
      <c r="C26" s="118"/>
      <c r="D26" s="118"/>
      <c r="E26" s="118"/>
      <c r="F26" s="118"/>
      <c r="G26" s="119" t="s">
        <v>63</v>
      </c>
      <c r="H26" s="119"/>
      <c r="I26" s="120" t="s">
        <v>98</v>
      </c>
      <c r="J26" s="120"/>
      <c r="K26" s="120"/>
    </row>
    <row r="27" spans="1:13" ht="20.25" customHeight="1">
      <c r="A27" s="6"/>
      <c r="B27" s="22"/>
      <c r="C27" s="22"/>
      <c r="D27" s="22"/>
      <c r="E27" s="22"/>
      <c r="F27" s="22"/>
      <c r="H27" s="41" t="s">
        <v>61</v>
      </c>
      <c r="I27" s="121" t="s">
        <v>119</v>
      </c>
      <c r="J27" s="121"/>
      <c r="K27" s="121"/>
      <c r="L27" s="121"/>
      <c r="M27" s="121"/>
    </row>
    <row r="28" spans="1:12" ht="20.25">
      <c r="A28" s="37"/>
      <c r="B28" s="6"/>
      <c r="C28" s="6"/>
      <c r="D28" s="6"/>
      <c r="E28" s="6"/>
      <c r="F28" s="6"/>
      <c r="L28" s="5"/>
    </row>
    <row r="29" spans="1:11" ht="44.25" customHeight="1">
      <c r="A29" s="118" t="s">
        <v>120</v>
      </c>
      <c r="B29" s="118"/>
      <c r="C29" s="118"/>
      <c r="D29" s="118"/>
      <c r="E29" s="118"/>
      <c r="F29" s="118"/>
      <c r="G29" s="119" t="s">
        <v>63</v>
      </c>
      <c r="H29" s="119"/>
      <c r="I29" s="120" t="s">
        <v>99</v>
      </c>
      <c r="J29" s="120"/>
      <c r="K29" s="120"/>
    </row>
    <row r="30" spans="2:11" ht="15.75" customHeight="1">
      <c r="B30" s="7"/>
      <c r="C30" s="7"/>
      <c r="D30" s="7"/>
      <c r="E30" s="7"/>
      <c r="F30" s="7"/>
      <c r="G30" s="122" t="s">
        <v>61</v>
      </c>
      <c r="H30" s="122"/>
      <c r="I30" s="122" t="s">
        <v>62</v>
      </c>
      <c r="J30" s="122"/>
      <c r="K30" s="122"/>
    </row>
    <row r="32" ht="15.75">
      <c r="C32" s="38" t="s">
        <v>64</v>
      </c>
    </row>
  </sheetData>
  <sheetProtection/>
  <mergeCells count="24">
    <mergeCell ref="A6:P6"/>
    <mergeCell ref="K1:P1"/>
    <mergeCell ref="G26:H26"/>
    <mergeCell ref="I26:K26"/>
    <mergeCell ref="A26:F26"/>
    <mergeCell ref="A10:A15"/>
    <mergeCell ref="A16:A21"/>
    <mergeCell ref="N10:N15"/>
    <mergeCell ref="O10:O15"/>
    <mergeCell ref="P10:P15"/>
    <mergeCell ref="G30:H30"/>
    <mergeCell ref="I30:K30"/>
    <mergeCell ref="G29:H29"/>
    <mergeCell ref="P16:P21"/>
    <mergeCell ref="I16:I21"/>
    <mergeCell ref="I27:M27"/>
    <mergeCell ref="I29:K29"/>
    <mergeCell ref="A29:F29"/>
    <mergeCell ref="B10:B15"/>
    <mergeCell ref="C10:C15"/>
    <mergeCell ref="H10:H15"/>
    <mergeCell ref="I10:I15"/>
    <mergeCell ref="B16:B21"/>
    <mergeCell ref="C16:C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17" t="s">
        <v>90</v>
      </c>
      <c r="P1" s="117"/>
      <c r="Q1" s="117"/>
      <c r="R1" s="117"/>
      <c r="S1" s="117"/>
      <c r="T1" s="117"/>
      <c r="U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31" t="s">
        <v>100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45.75" customHeight="1">
      <c r="A13" s="118" t="s">
        <v>118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119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120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1" ht="15.75" customHeight="1">
      <c r="B17" s="7"/>
      <c r="C17" s="7"/>
      <c r="D17" s="7"/>
      <c r="E17" s="7"/>
      <c r="F17" s="7"/>
      <c r="G17" s="122" t="s">
        <v>61</v>
      </c>
      <c r="H17" s="122"/>
      <c r="I17" s="122" t="s">
        <v>62</v>
      </c>
      <c r="J17" s="122"/>
      <c r="K17" s="122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1">
    <mergeCell ref="A13:F13"/>
    <mergeCell ref="G17:H17"/>
    <mergeCell ref="I17:K17"/>
    <mergeCell ref="O1:U1"/>
    <mergeCell ref="G16:H16"/>
    <mergeCell ref="I16:K16"/>
    <mergeCell ref="A16:F16"/>
    <mergeCell ref="A6:U6"/>
    <mergeCell ref="G13:H13"/>
    <mergeCell ref="I14:M14"/>
    <mergeCell ref="I13:K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17" t="s">
        <v>92</v>
      </c>
      <c r="H1" s="117"/>
      <c r="I1" s="117"/>
      <c r="J1" s="117"/>
      <c r="K1" s="117"/>
      <c r="L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53" t="s">
        <v>117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116" t="s">
        <v>104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45.75" customHeight="1">
      <c r="A13" s="118" t="s">
        <v>118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119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120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0" ht="15.75" customHeight="1">
      <c r="B17" s="7"/>
      <c r="C17" s="7"/>
      <c r="D17" s="7"/>
      <c r="E17" s="7"/>
      <c r="F17" s="122" t="s">
        <v>61</v>
      </c>
      <c r="G17" s="122"/>
      <c r="H17" s="122" t="s">
        <v>62</v>
      </c>
      <c r="I17" s="122"/>
      <c r="J17" s="122"/>
    </row>
    <row r="19" ht="15.75">
      <c r="C19" s="38" t="s">
        <v>64</v>
      </c>
    </row>
  </sheetData>
  <sheetProtection/>
  <mergeCells count="12">
    <mergeCell ref="G16:H16"/>
    <mergeCell ref="I16:K16"/>
    <mergeCell ref="A6:L6"/>
    <mergeCell ref="I14:M14"/>
    <mergeCell ref="G1:L1"/>
    <mergeCell ref="F17:G17"/>
    <mergeCell ref="H17:J17"/>
    <mergeCell ref="A3:L3"/>
    <mergeCell ref="A13:F13"/>
    <mergeCell ref="G13:H13"/>
    <mergeCell ref="I13:K13"/>
    <mergeCell ref="A16:F16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RePack by SPecialiST</cp:lastModifiedBy>
  <cp:lastPrinted>2023-11-02T10:40:16Z</cp:lastPrinted>
  <dcterms:created xsi:type="dcterms:W3CDTF">2004-01-16T05:30:51Z</dcterms:created>
  <dcterms:modified xsi:type="dcterms:W3CDTF">2024-02-01T05:06:03Z</dcterms:modified>
  <cp:category/>
  <cp:version/>
  <cp:contentType/>
  <cp:contentStatus/>
</cp:coreProperties>
</file>