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7770" tabRatio="651" firstSheet="1" activeTab="4"/>
  </bookViews>
  <sheets>
    <sheet name="Ценные бумаги (прил. 1)" sheetId="1" r:id="rId1"/>
    <sheet name="Бюджетные кредиты (прил. 2)" sheetId="2" r:id="rId2"/>
    <sheet name="Кредиты банков (прил. 3)" sheetId="3" r:id="rId3"/>
    <sheet name="Гарантии (прил. 4)" sheetId="4" r:id="rId4"/>
    <sheet name="Иные (прил. 5)" sheetId="5" r:id="rId5"/>
  </sheets>
  <definedNames>
    <definedName name="_xlnm.Print_Titles" localSheetId="1">'Бюджетные кредиты (прил. 2)'!$8:$8</definedName>
    <definedName name="_xlnm.Print_Titles" localSheetId="4">'Иные (прил. 5)'!$8:$9</definedName>
    <definedName name="_xlnm.Print_Titles" localSheetId="2">'Кредиты банков (прил. 3)'!$8:$9</definedName>
    <definedName name="_xlnm.Print_Area" localSheetId="1">'Бюджетные кредиты (прил. 2)'!$A$1:$O$31</definedName>
    <definedName name="_xlnm.Print_Area" localSheetId="3">'Гарантии (прил. 4)'!$A$1:$U$19</definedName>
    <definedName name="_xlnm.Print_Area" localSheetId="4">'Иные (прил. 5)'!$A$1:$L$19</definedName>
    <definedName name="_xlnm.Print_Area" localSheetId="2">'Кредиты банков (прил. 3)'!$A$1:$P$31</definedName>
    <definedName name="_xlnm.Print_Area" localSheetId="0">'Ценные бумаги (прил. 1)'!$A$1:$AB$20</definedName>
  </definedNames>
  <calcPr fullCalcOnLoad="1" fullPrecision="0"/>
</workbook>
</file>

<file path=xl/sharedStrings.xml><?xml version="1.0" encoding="utf-8"?>
<sst xmlns="http://schemas.openxmlformats.org/spreadsheetml/2006/main" count="220" uniqueCount="128">
  <si>
    <t>Итого</t>
  </si>
  <si>
    <t>Наименование кредитора</t>
  </si>
  <si>
    <t>Форма обеспечения долгового обязательства</t>
  </si>
  <si>
    <t>Дата прекращения (погашения) долгового обязательства</t>
  </si>
  <si>
    <t xml:space="preserve">Итого </t>
  </si>
  <si>
    <t>№
п.п.</t>
  </si>
  <si>
    <t>Форма выпуска ценных бумаг</t>
  </si>
  <si>
    <t>Валюта долгового обязательства</t>
  </si>
  <si>
    <t>Номинальная стоимость одной ценной бумаги</t>
  </si>
  <si>
    <t xml:space="preserve">Сведения о выплате дохода по ценным бумагам </t>
  </si>
  <si>
    <t>выплаченная сумма купонного дохода</t>
  </si>
  <si>
    <t>сумма дисконта при погашении (выкупе) ценных бумаг</t>
  </si>
  <si>
    <t>Сумма прекращения (погашения, выкупа) ценных бумаг в текущем году (по номинальной стоимости)</t>
  </si>
  <si>
    <t>Периодичность - месячная</t>
  </si>
  <si>
    <t>Бюджет, из которого предоставлен бюджетный кредит</t>
  </si>
  <si>
    <t>Процентная ставка по бюджетному кредиту</t>
  </si>
  <si>
    <t>Форма обеспечения бюджетного кредита</t>
  </si>
  <si>
    <t>Дата прекращения (погашения) бюджетного кредита по договору или соглашению</t>
  </si>
  <si>
    <t>Дата прекращения (погашения) бюджетного кредита полностью или частично</t>
  </si>
  <si>
    <t>Сумма задолженности по бюджетному кредиту на 1 января текущего года</t>
  </si>
  <si>
    <t>Сумма возникновения задолженности по бюджетному кредиту в текущем году</t>
  </si>
  <si>
    <t>Сумма прекращения (погашения) задолженности по бюджетному кредиту в текущем году</t>
  </si>
  <si>
    <t>Сумма задолженности по бюджетному кредиту на отчетную дату</t>
  </si>
  <si>
    <t>Объем просроченной задолженности по бюджетному кредиту на отчетную дату</t>
  </si>
  <si>
    <t>Номер, дата договора (соглашения, контракта)</t>
  </si>
  <si>
    <t>Общий объем кредита по договору (соглашению, контракту)</t>
  </si>
  <si>
    <t>Процентная ставка по кредиту</t>
  </si>
  <si>
    <t>Форма обеспечения кредита</t>
  </si>
  <si>
    <t>Дата прекращения (погашения) задолженности по кредиту по договору (соглашению, контракту)</t>
  </si>
  <si>
    <t>Дата прекращения (погашения) задолженности по кредиту полностью или частично</t>
  </si>
  <si>
    <t>Сумма задолженности по кредиту на 1 января текущего года</t>
  </si>
  <si>
    <t>Сумма возникновения задолженности по кредиту в текущем году</t>
  </si>
  <si>
    <t>Сумма прекращения (погашения) задолженности по кредиту в текущем году</t>
  </si>
  <si>
    <t>Сумма задолженности по кредиту на отчетную дату</t>
  </si>
  <si>
    <t>Объем просроченной задолженности по кредиту на отчетную дату</t>
  </si>
  <si>
    <t>Номер, дата договора или соглашения о предоставлении гарантии</t>
  </si>
  <si>
    <t>Наименование гаранта</t>
  </si>
  <si>
    <t>Наименование принципала (заемщика)</t>
  </si>
  <si>
    <t>Наименование бенефициара (кредитора)</t>
  </si>
  <si>
    <t>Валюта гарантии</t>
  </si>
  <si>
    <t>Объем гарантии по договору или соглашению о предоставлении гарантии</t>
  </si>
  <si>
    <t>Наличие или отсутствие права регрессного требования гаранта к принципалу либо уступки гаранту прав требования бенефициара к принципалу</t>
  </si>
  <si>
    <t>Дата или момент вступления гарантии в силу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</si>
  <si>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</si>
  <si>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</si>
  <si>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</si>
  <si>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 фактического исполнения, прекращения обязательств по гарантии</t>
  </si>
  <si>
    <t>Сумма задолженности по гарантии на 1 января текущего года</t>
  </si>
  <si>
    <t>Сумма возникновения задолженности по гарантии в текущем году</t>
  </si>
  <si>
    <t>Сумма прекращения (исполнения) гарантии в текущем году</t>
  </si>
  <si>
    <t>Сумма прекращения (исполнения) обеспечиваемого обязательства в текущем году</t>
  </si>
  <si>
    <t>Сумма задолженности по гарантии на отчетную дату</t>
  </si>
  <si>
    <t>Объем просроченной задолженности по гарантии на отчетную дату</t>
  </si>
  <si>
    <t>Объем просроченной задолженности принципала по обеспечиваемому обязательству на отчетную дату</t>
  </si>
  <si>
    <t>Форма долгового обязательства</t>
  </si>
  <si>
    <t>Дата и номер документа, на основании которого возникло долговое обязательство</t>
  </si>
  <si>
    <t>Дата возникновения долгового обязательства</t>
  </si>
  <si>
    <t>Сумма задолженности по долговому обязательству на 1 января текущего года</t>
  </si>
  <si>
    <t>Сумма прекращения (погашения) долгового обязательства в текущем году</t>
  </si>
  <si>
    <t>Сумма задолженности по долговому обязательству на отчетную дату</t>
  </si>
  <si>
    <t>Объем просроченной задолженности по долговому обязательству на отчетную дату</t>
  </si>
  <si>
    <t>(подпись)</t>
  </si>
  <si>
    <t>(расшифровка подписи)</t>
  </si>
  <si>
    <t>____________</t>
  </si>
  <si>
    <t>М.П.</t>
  </si>
  <si>
    <t>Государст-венный регистра-ционный номер выпуска ценных бумаг</t>
  </si>
  <si>
    <t>Наименова-ние и вид ценной бумаги (купонная, дисконтная)</t>
  </si>
  <si>
    <t>Ограни-чения на владельцев ценных бумаг (при наличии таковых)</t>
  </si>
  <si>
    <t>Дата начала разме-щения ценных бумаг</t>
  </si>
  <si>
    <t>Дата прекра-щения (погаше-ния) ценных бумаг</t>
  </si>
  <si>
    <t>Процент-ная ставка купон-ного дохода</t>
  </si>
  <si>
    <t>Наимено-вания генераль-ного агента (агента) по размеще-нию ценных бумаг</t>
  </si>
  <si>
    <t>Наимено-вания регистра-тора или депози-тария</t>
  </si>
  <si>
    <t>Наимено-вания организа-тора торговли на рынке ценных бумаг</t>
  </si>
  <si>
    <t>Периодич-ность выплаты купонного дохода</t>
  </si>
  <si>
    <t>Сумма задолжен-ности на 1 января текущего года (по номинальной стоимости)</t>
  </si>
  <si>
    <t>Сумма размещения, доразмеще-ния ценных бумаг в текущем году (по номинальной стоимости)</t>
  </si>
  <si>
    <t>Сумма задолжен-ности по ценным бумагам на отчетную дату (по номинальной стоимости)</t>
  </si>
  <si>
    <t>Объем просроченной задолжен-ности по ценным бумагам на отчетную дату</t>
  </si>
  <si>
    <t>Объявленный объем выпуска (дополнительного выпуска) ценных бумаг по номинальной стоимости</t>
  </si>
  <si>
    <t>Дата государст-венной регистрации условий эмиссии, регистрацион-ный номер</t>
  </si>
  <si>
    <t>Нормативный правовой акт, которым утверждено решение о выпуске (с указание даты и номера акта)</t>
  </si>
  <si>
    <t>Размещенный объем выпуска (дополнительного выпуска) ценных бумаг по номинальной стоимости</t>
  </si>
  <si>
    <t>Валюта долгового обяза-тельства</t>
  </si>
  <si>
    <t>Купонный доход в расчете на одну ценную бумагу</t>
  </si>
  <si>
    <t>Дисконт на одну ценную бумагу</t>
  </si>
  <si>
    <t>Общая сумма расходов на обслу-живание выпуска ценных бумаг</t>
  </si>
  <si>
    <t>Приложение 1
к Порядку передачи информации
о долговых обязательствах, отраженных
в муниципальных долговых книгах</t>
  </si>
  <si>
    <t>Приложение 2
к Порядку передачи информации
о долговых обязательствах, отраженных
в муниципальных долговых книгах</t>
  </si>
  <si>
    <t>Приложение 3
к Порядку передачи информации
о долговых обязательствах, отраженных
в муниципальных долговых книгах</t>
  </si>
  <si>
    <t>Приложение 4
к Порядку передачи информации
о долговых обязательствах, отраженных
в муниципальных долговых книгах</t>
  </si>
  <si>
    <t>Номер, дата обеспечиваемого обязательства</t>
  </si>
  <si>
    <t>Приложение 5
к Порядку передачи информации
о долговых обязательствах, отраженных
в муниципальных долговых книгах</t>
  </si>
  <si>
    <t>Дата и номер договора (соглашения)</t>
  </si>
  <si>
    <t>Объем привлеченного бюджетного кредита</t>
  </si>
  <si>
    <t>Дата привлечения бюджетного кредита</t>
  </si>
  <si>
    <t>Объем привлеченного кредита</t>
  </si>
  <si>
    <t>Дата привлечения кредита</t>
  </si>
  <si>
    <t>С.А.ШИГАРЕВА</t>
  </si>
  <si>
    <t>М.Н. МАЛИКОВА</t>
  </si>
  <si>
    <t>Долговые обязательства 
МО Чухломский муниципальный район
в виде обязательств по гарантиям муниципального образования (муниципальным гарантиям), выраженным в валюте Российской Федерации, и муниципальным гарантиям, предоставленным Российской Федерации в иностранной валюте в рамках использования целевых иностранных кредитов</t>
  </si>
  <si>
    <t>Долговые обязательства 
МО Чухломский муниципальный район
в виде обязательств по кредитам, привлеченным муниципальным образованием Костромской области от кредитных организациий</t>
  </si>
  <si>
    <t>Долговые обязательства 
МО Чухломский муниципальный район
в виде обязательств по бюджетным кредитам, привлеченным в валюте Российской Федерации в местный бюджет из других бюджетов бюджетной системы Российской Федерации и бюджетным кредитам, привлеченным от Российской Федерации в иностранной валюте в рамках использования целевых иностранных кредитов</t>
  </si>
  <si>
    <t>Долговые обязательства
МО Чухломский муниципальный район
в виде обязательств по ценным бумагам муниципального образования (муниципальным ценным бумагам)</t>
  </si>
  <si>
    <t>Иные долговые обязательства 
МО Чухломский муниципальный район
возникшие до введения в действие Бюджетного кодекса Российской Федерации и отнесенные на муниципальный долг</t>
  </si>
  <si>
    <t>Договор №2018-ДБ/29-1 от 26.06.2018г.; Доп соглашение №1 от 28.05.2020г., в ред доп.соглаш.о реструкт.№2 от 21.12.2020г.</t>
  </si>
  <si>
    <t>Областной бюджет</t>
  </si>
  <si>
    <t>в рублях</t>
  </si>
  <si>
    <t>1,8125;                с 01.12.2020г.-0,1%</t>
  </si>
  <si>
    <t>без обеспечения</t>
  </si>
  <si>
    <t>Договор №2018-ДБ/29-2 от 28.08.2018г.; Доп соглашение №1 от 18.08.2020г., в ред доп.соглаш.о реструкт.№2 от 21.12.2020г.</t>
  </si>
  <si>
    <t>Муниципальный контракт №0141300020919000004-01 от 07.06.2019г.</t>
  </si>
  <si>
    <t>Публичное акционерное общество "Сбербанк России"</t>
  </si>
  <si>
    <t xml:space="preserve">3 800 000 -14.06.2019г.; </t>
  </si>
  <si>
    <t xml:space="preserve">3 800 000 -14.06.2020г.; </t>
  </si>
  <si>
    <t>1 600 000 - 23.08.2019г.</t>
  </si>
  <si>
    <t xml:space="preserve">1 600 000 -21.08.2020г.; </t>
  </si>
  <si>
    <t>Муниципальный контракт №01413000209200000020001 от 20.05.2020г.</t>
  </si>
  <si>
    <t>7.95%</t>
  </si>
  <si>
    <r>
      <t xml:space="preserve">Финансовый орган муниципального образования, передающий данные </t>
    </r>
    <r>
      <rPr>
        <b/>
        <i/>
        <u val="single"/>
        <sz val="16"/>
        <rFont val="Times New Roman Cyr"/>
        <family val="0"/>
      </rPr>
      <t>Управление финансов и экономического развития администрации Чухломского муниципального района Костромской области</t>
    </r>
  </si>
  <si>
    <t>Начальник управления финансов и экономического развития</t>
  </si>
  <si>
    <t xml:space="preserve">                          (расшифровка подписи)</t>
  </si>
  <si>
    <t xml:space="preserve">Заведующий сектором бухгалтерского учета  - главный бухгалтер </t>
  </si>
  <si>
    <t>Муниципальный контракт №01413000209210000010001 от 20.05.2021г.</t>
  </si>
  <si>
    <t>Публичное акционерное общество «Совкомбанк»</t>
  </si>
  <si>
    <t>7.59%</t>
  </si>
  <si>
    <t>Х</t>
  </si>
  <si>
    <t>На " 01 " октября 2021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</si>
</sst>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000"/>
    <numFmt numFmtId="186" formatCode="#,##0.000"/>
    <numFmt numFmtId="187" formatCode="#,##0.00000"/>
    <numFmt numFmtId="188" formatCode="#,##0.0_ ;\-#,##0.0\ "/>
    <numFmt numFmtId="189" formatCode="[$€-2]\ ###,000_);[Red]\([$€-2]\ ###,000\)"/>
    <numFmt numFmtId="190" formatCode="[$-FC19]d\ mmmm\ yyyy\ &quot;г.&quot;"/>
    <numFmt numFmtId="191" formatCode="0.0000%"/>
  </numFmts>
  <fonts count="52">
    <font>
      <sz val="10"/>
      <name val="Arial Cyr"/>
      <family val="0"/>
    </font>
    <font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 Cyr"/>
      <family val="1"/>
    </font>
    <font>
      <sz val="16"/>
      <name val="Arial Cyr"/>
      <family val="0"/>
    </font>
    <font>
      <b/>
      <sz val="12"/>
      <name val="Times New Roman CYR"/>
      <family val="0"/>
    </font>
    <font>
      <sz val="12"/>
      <color indexed="10"/>
      <name val="Times New Roman Cyr"/>
      <family val="1"/>
    </font>
    <font>
      <b/>
      <sz val="12"/>
      <color indexed="12"/>
      <name val="Times New Roman CYR"/>
      <family val="0"/>
    </font>
    <font>
      <sz val="12"/>
      <name val="Times New Roman Cyr"/>
      <family val="0"/>
    </font>
    <font>
      <sz val="12"/>
      <color indexed="12"/>
      <name val="Times New Roman Cyr"/>
      <family val="1"/>
    </font>
    <font>
      <b/>
      <i/>
      <u val="single"/>
      <sz val="16"/>
      <name val="Times New Roman Cyr"/>
      <family val="0"/>
    </font>
    <font>
      <b/>
      <sz val="12"/>
      <name val="Times New Roman"/>
      <family val="1"/>
    </font>
    <font>
      <b/>
      <sz val="14"/>
      <name val="Times New Roman Cyr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indexed="8"/>
      <name val="Arial Cyr"/>
      <family val="0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4" fontId="9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4" fontId="10" fillId="0" borderId="0" xfId="0" applyNumberFormat="1" applyFont="1" applyAlignment="1">
      <alignment/>
    </xf>
    <xf numFmtId="0" fontId="9" fillId="0" borderId="0" xfId="0" applyFont="1" applyAlignment="1">
      <alignment/>
    </xf>
    <xf numFmtId="4" fontId="9" fillId="33" borderId="0" xfId="0" applyNumberFormat="1" applyFont="1" applyFill="1" applyAlignment="1">
      <alignment/>
    </xf>
    <xf numFmtId="0" fontId="11" fillId="34" borderId="0" xfId="0" applyFont="1" applyFill="1" applyAlignment="1">
      <alignment/>
    </xf>
    <xf numFmtId="4" fontId="11" fillId="34" borderId="0" xfId="0" applyNumberFormat="1" applyFont="1" applyFill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2" fillId="0" borderId="0" xfId="0" applyFont="1" applyFill="1" applyAlignment="1">
      <alignment horizontal="right"/>
    </xf>
    <xf numFmtId="4" fontId="13" fillId="0" borderId="0" xfId="0" applyNumberFormat="1" applyFont="1" applyAlignment="1">
      <alignment wrapText="1"/>
    </xf>
    <xf numFmtId="4" fontId="13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2" fillId="0" borderId="0" xfId="0" applyFont="1" applyBorder="1" applyAlignment="1">
      <alignment wrapText="1"/>
    </xf>
    <xf numFmtId="14" fontId="2" fillId="35" borderId="11" xfId="0" applyNumberFormat="1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vertical="center" wrapText="1"/>
    </xf>
    <xf numFmtId="4" fontId="2" fillId="35" borderId="13" xfId="0" applyNumberFormat="1" applyFont="1" applyFill="1" applyBorder="1" applyAlignment="1">
      <alignment horizontal="center" vertical="center" wrapText="1"/>
    </xf>
    <xf numFmtId="4" fontId="2" fillId="35" borderId="13" xfId="0" applyNumberFormat="1" applyFont="1" applyFill="1" applyBorder="1" applyAlignment="1">
      <alignment horizontal="center" vertical="center" wrapText="1"/>
    </xf>
    <xf numFmtId="14" fontId="2" fillId="35" borderId="13" xfId="0" applyNumberFormat="1" applyFont="1" applyFill="1" applyBorder="1" applyAlignment="1">
      <alignment horizontal="center" vertical="center" wrapText="1"/>
    </xf>
    <xf numFmtId="14" fontId="2" fillId="36" borderId="14" xfId="0" applyNumberFormat="1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vertical="center" wrapText="1"/>
    </xf>
    <xf numFmtId="0" fontId="2" fillId="36" borderId="15" xfId="0" applyFont="1" applyFill="1" applyBorder="1" applyAlignment="1">
      <alignment vertical="center" wrapText="1"/>
    </xf>
    <xf numFmtId="175" fontId="3" fillId="0" borderId="0" xfId="0" applyNumberFormat="1" applyFont="1" applyAlignment="1">
      <alignment/>
    </xf>
    <xf numFmtId="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2" fillId="35" borderId="13" xfId="0" applyFont="1" applyFill="1" applyBorder="1" applyAlignment="1">
      <alignment horizontal="center" vertical="center" wrapText="1"/>
    </xf>
    <xf numFmtId="4" fontId="12" fillId="35" borderId="13" xfId="0" applyNumberFormat="1" applyFont="1" applyFill="1" applyBorder="1" applyAlignment="1">
      <alignment horizontal="center" vertical="center" wrapText="1"/>
    </xf>
    <xf numFmtId="4" fontId="12" fillId="35" borderId="16" xfId="0" applyNumberFormat="1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vertical="center" wrapText="1"/>
    </xf>
    <xf numFmtId="0" fontId="12" fillId="35" borderId="0" xfId="0" applyFont="1" applyFill="1" applyBorder="1" applyAlignment="1">
      <alignment horizontal="center" vertical="center" wrapText="1"/>
    </xf>
    <xf numFmtId="14" fontId="12" fillId="36" borderId="11" xfId="0" applyNumberFormat="1" applyFont="1" applyFill="1" applyBorder="1" applyAlignment="1">
      <alignment vertical="center" wrapText="1"/>
    </xf>
    <xf numFmtId="4" fontId="12" fillId="35" borderId="11" xfId="0" applyNumberFormat="1" applyFont="1" applyFill="1" applyBorder="1" applyAlignment="1">
      <alignment vertical="center" wrapText="1"/>
    </xf>
    <xf numFmtId="0" fontId="12" fillId="35" borderId="13" xfId="0" applyFont="1" applyFill="1" applyBorder="1" applyAlignment="1">
      <alignment vertical="center" wrapText="1"/>
    </xf>
    <xf numFmtId="14" fontId="12" fillId="36" borderId="13" xfId="0" applyNumberFormat="1" applyFont="1" applyFill="1" applyBorder="1" applyAlignment="1">
      <alignment vertical="center" wrapText="1"/>
    </xf>
    <xf numFmtId="4" fontId="12" fillId="35" borderId="13" xfId="0" applyNumberFormat="1" applyFont="1" applyFill="1" applyBorder="1" applyAlignment="1">
      <alignment vertical="center" wrapText="1"/>
    </xf>
    <xf numFmtId="0" fontId="12" fillId="35" borderId="16" xfId="0" applyFont="1" applyFill="1" applyBorder="1" applyAlignment="1">
      <alignment vertical="center" wrapText="1"/>
    </xf>
    <xf numFmtId="14" fontId="12" fillId="36" borderId="13" xfId="0" applyNumberFormat="1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4" fontId="12" fillId="35" borderId="17" xfId="0" applyNumberFormat="1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vertical="center" wrapText="1"/>
    </xf>
    <xf numFmtId="0" fontId="12" fillId="35" borderId="18" xfId="0" applyFont="1" applyFill="1" applyBorder="1" applyAlignment="1">
      <alignment vertical="center" wrapText="1"/>
    </xf>
    <xf numFmtId="14" fontId="12" fillId="36" borderId="17" xfId="0" applyNumberFormat="1" applyFont="1" applyFill="1" applyBorder="1" applyAlignment="1">
      <alignment vertical="center" wrapText="1"/>
    </xf>
    <xf numFmtId="4" fontId="12" fillId="35" borderId="17" xfId="0" applyNumberFormat="1" applyFont="1" applyFill="1" applyBorder="1" applyAlignment="1">
      <alignment vertical="center" wrapText="1"/>
    </xf>
    <xf numFmtId="14" fontId="12" fillId="35" borderId="13" xfId="0" applyNumberFormat="1" applyFont="1" applyFill="1" applyBorder="1" applyAlignment="1">
      <alignment horizontal="center" vertical="center" wrapText="1"/>
    </xf>
    <xf numFmtId="4" fontId="12" fillId="35" borderId="18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" fontId="2" fillId="35" borderId="13" xfId="0" applyNumberFormat="1" applyFont="1" applyFill="1" applyBorder="1" applyAlignment="1">
      <alignment horizontal="center" vertical="center" wrapText="1"/>
    </xf>
    <xf numFmtId="14" fontId="2" fillId="35" borderId="13" xfId="0" applyNumberFormat="1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4" fontId="12" fillId="35" borderId="11" xfId="0" applyNumberFormat="1" applyFont="1" applyFill="1" applyBorder="1" applyAlignment="1">
      <alignment horizontal="center" vertical="center" wrapText="1"/>
    </xf>
    <xf numFmtId="4" fontId="12" fillId="35" borderId="13" xfId="0" applyNumberFormat="1" applyFont="1" applyFill="1" applyBorder="1" applyAlignment="1">
      <alignment horizontal="center" vertical="center" wrapText="1"/>
    </xf>
    <xf numFmtId="4" fontId="12" fillId="35" borderId="17" xfId="0" applyNumberFormat="1" applyFont="1" applyFill="1" applyBorder="1" applyAlignment="1">
      <alignment horizontal="center" vertical="center" wrapText="1"/>
    </xf>
    <xf numFmtId="14" fontId="12" fillId="36" borderId="13" xfId="0" applyNumberFormat="1" applyFont="1" applyFill="1" applyBorder="1" applyAlignment="1">
      <alignment horizontal="center" vertical="center" wrapText="1"/>
    </xf>
    <xf numFmtId="14" fontId="12" fillId="36" borderId="17" xfId="0" applyNumberFormat="1" applyFont="1" applyFill="1" applyBorder="1" applyAlignment="1">
      <alignment horizontal="center" vertical="center" wrapText="1"/>
    </xf>
    <xf numFmtId="4" fontId="12" fillId="36" borderId="13" xfId="0" applyNumberFormat="1" applyFont="1" applyFill="1" applyBorder="1" applyAlignment="1">
      <alignment horizontal="center" vertical="center" wrapText="1"/>
    </xf>
    <xf numFmtId="4" fontId="12" fillId="36" borderId="17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4" fontId="2" fillId="35" borderId="13" xfId="0" applyNumberFormat="1" applyFont="1" applyFill="1" applyBorder="1" applyAlignment="1">
      <alignment horizontal="center" vertical="center" wrapText="1"/>
    </xf>
    <xf numFmtId="4" fontId="12" fillId="35" borderId="19" xfId="0" applyNumberFormat="1" applyFont="1" applyFill="1" applyBorder="1" applyAlignment="1">
      <alignment horizontal="center" vertical="center" wrapText="1"/>
    </xf>
    <xf numFmtId="4" fontId="12" fillId="36" borderId="19" xfId="0" applyNumberFormat="1" applyFont="1" applyFill="1" applyBorder="1" applyAlignment="1">
      <alignment horizontal="center" vertical="center" wrapText="1"/>
    </xf>
    <xf numFmtId="4" fontId="12" fillId="36" borderId="16" xfId="0" applyNumberFormat="1" applyFont="1" applyFill="1" applyBorder="1" applyAlignment="1">
      <alignment horizontal="center" vertical="center" wrapText="1"/>
    </xf>
    <xf numFmtId="4" fontId="12" fillId="36" borderId="18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4" fontId="2" fillId="35" borderId="13" xfId="0" applyNumberFormat="1" applyFont="1" applyFill="1" applyBorder="1" applyAlignment="1">
      <alignment horizontal="center" vertical="center" wrapText="1"/>
    </xf>
    <xf numFmtId="4" fontId="2" fillId="35" borderId="17" xfId="0" applyNumberFormat="1" applyFont="1" applyFill="1" applyBorder="1" applyAlignment="1">
      <alignment horizontal="center" vertical="center" wrapText="1"/>
    </xf>
    <xf numFmtId="14" fontId="2" fillId="35" borderId="11" xfId="0" applyNumberFormat="1" applyFont="1" applyFill="1" applyBorder="1" applyAlignment="1">
      <alignment horizontal="center" vertical="center" wrapText="1"/>
    </xf>
    <xf numFmtId="14" fontId="2" fillId="35" borderId="13" xfId="0" applyNumberFormat="1" applyFont="1" applyFill="1" applyBorder="1" applyAlignment="1">
      <alignment horizontal="center" vertical="center" wrapText="1"/>
    </xf>
    <xf numFmtId="14" fontId="2" fillId="35" borderId="17" xfId="0" applyNumberFormat="1" applyFont="1" applyFill="1" applyBorder="1" applyAlignment="1">
      <alignment horizontal="center" vertical="center" wrapText="1"/>
    </xf>
    <xf numFmtId="185" fontId="2" fillId="35" borderId="11" xfId="0" applyNumberFormat="1" applyFont="1" applyFill="1" applyBorder="1" applyAlignment="1">
      <alignment horizontal="center" vertical="center" wrapText="1"/>
    </xf>
    <xf numFmtId="185" fontId="2" fillId="35" borderId="13" xfId="0" applyNumberFormat="1" applyFont="1" applyFill="1" applyBorder="1" applyAlignment="1">
      <alignment horizontal="center" vertical="center" wrapText="1"/>
    </xf>
    <xf numFmtId="185" fontId="2" fillId="35" borderId="17" xfId="0" applyNumberFormat="1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191" fontId="12" fillId="35" borderId="12" xfId="0" applyNumberFormat="1" applyFont="1" applyFill="1" applyBorder="1" applyAlignment="1">
      <alignment horizontal="center" vertical="center" wrapText="1"/>
    </xf>
    <xf numFmtId="191" fontId="12" fillId="35" borderId="14" xfId="0" applyNumberFormat="1" applyFont="1" applyFill="1" applyBorder="1" applyAlignment="1">
      <alignment horizontal="center" vertical="center" wrapText="1"/>
    </xf>
    <xf numFmtId="191" fontId="12" fillId="35" borderId="15" xfId="0" applyNumberFormat="1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4" fontId="12" fillId="35" borderId="11" xfId="0" applyNumberFormat="1" applyFont="1" applyFill="1" applyBorder="1" applyAlignment="1">
      <alignment horizontal="center" vertical="center" wrapText="1"/>
    </xf>
    <xf numFmtId="4" fontId="12" fillId="35" borderId="13" xfId="0" applyNumberFormat="1" applyFont="1" applyFill="1" applyBorder="1" applyAlignment="1">
      <alignment horizontal="center" vertical="center" wrapText="1"/>
    </xf>
    <xf numFmtId="4" fontId="12" fillId="35" borderId="17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4" fontId="12" fillId="36" borderId="11" xfId="0" applyNumberFormat="1" applyFont="1" applyFill="1" applyBorder="1" applyAlignment="1">
      <alignment horizontal="center" vertical="center" wrapText="1"/>
    </xf>
    <xf numFmtId="4" fontId="12" fillId="36" borderId="13" xfId="0" applyNumberFormat="1" applyFont="1" applyFill="1" applyBorder="1" applyAlignment="1">
      <alignment horizontal="center" vertical="center" wrapText="1"/>
    </xf>
    <xf numFmtId="4" fontId="12" fillId="36" borderId="1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8</xdr:row>
      <xdr:rowOff>0</xdr:rowOff>
    </xdr:from>
    <xdr:to>
      <xdr:col>15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5106650" y="5210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15</xdr:col>
      <xdr:colOff>0</xdr:colOff>
      <xdr:row>7</xdr:row>
      <xdr:rowOff>0</xdr:rowOff>
    </xdr:to>
    <xdr:sp>
      <xdr:nvSpPr>
        <xdr:cNvPr id="2" name="Rectangle 1"/>
        <xdr:cNvSpPr>
          <a:spLocks/>
        </xdr:cNvSpPr>
      </xdr:nvSpPr>
      <xdr:spPr>
        <a:xfrm>
          <a:off x="15106650" y="334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zoomScale="75" zoomScaleNormal="75" zoomScaleSheetLayoutView="100" zoomScalePageLayoutView="0" workbookViewId="0" topLeftCell="A1">
      <selection activeCell="A2" sqref="A2:IV2"/>
    </sheetView>
  </sheetViews>
  <sheetFormatPr defaultColWidth="9.00390625" defaultRowHeight="12.75"/>
  <cols>
    <col min="1" max="1" width="8.125" style="3" customWidth="1"/>
    <col min="2" max="2" width="10.625" style="3" customWidth="1"/>
    <col min="3" max="3" width="13.125" style="3" customWidth="1"/>
    <col min="4" max="4" width="9.375" style="3" customWidth="1"/>
    <col min="5" max="5" width="11.875" style="3" customWidth="1"/>
    <col min="6" max="6" width="16.125" style="3" customWidth="1"/>
    <col min="7" max="7" width="15.125" style="3" customWidth="1"/>
    <col min="8" max="8" width="11.875" style="3" customWidth="1"/>
    <col min="9" max="9" width="14.25390625" style="3" customWidth="1"/>
    <col min="10" max="10" width="19.00390625" style="3" customWidth="1"/>
    <col min="11" max="11" width="18.625" style="3" customWidth="1"/>
    <col min="12" max="12" width="8.25390625" style="3" customWidth="1"/>
    <col min="13" max="13" width="9.00390625" style="3" customWidth="1"/>
    <col min="14" max="14" width="9.25390625" style="3" customWidth="1"/>
    <col min="15" max="15" width="11.375" style="3" customWidth="1"/>
    <col min="16" max="16" width="9.125" style="3" customWidth="1"/>
    <col min="17" max="17" width="11.625" style="3" customWidth="1"/>
    <col min="18" max="18" width="10.00390625" style="3" customWidth="1"/>
    <col min="19" max="19" width="11.00390625" style="3" customWidth="1"/>
    <col min="20" max="20" width="11.375" style="3" customWidth="1"/>
    <col min="21" max="21" width="13.375" style="3" customWidth="1"/>
    <col min="22" max="22" width="11.75390625" style="3" customWidth="1"/>
    <col min="23" max="23" width="10.125" style="3" customWidth="1"/>
    <col min="24" max="24" width="13.875" style="3" customWidth="1"/>
    <col min="25" max="25" width="13.75390625" style="3" customWidth="1"/>
    <col min="26" max="26" width="14.125" style="3" customWidth="1"/>
    <col min="27" max="27" width="13.75390625" style="3" customWidth="1"/>
    <col min="28" max="28" width="14.875" style="3" customWidth="1"/>
    <col min="29" max="16384" width="9.125" style="3" customWidth="1"/>
  </cols>
  <sheetData>
    <row r="1" spans="20:28" ht="90" customHeight="1">
      <c r="T1" s="22"/>
      <c r="U1" s="99" t="s">
        <v>87</v>
      </c>
      <c r="V1" s="99"/>
      <c r="W1" s="99"/>
      <c r="X1" s="99"/>
      <c r="Y1" s="99"/>
      <c r="Z1" s="99"/>
      <c r="AA1" s="99"/>
      <c r="AB1" s="99"/>
    </row>
    <row r="2" spans="1:28" ht="20.25">
      <c r="A2" s="6" t="s">
        <v>127</v>
      </c>
      <c r="T2" s="22"/>
      <c r="U2" s="21"/>
      <c r="V2" s="21"/>
      <c r="W2" s="21"/>
      <c r="X2" s="21"/>
      <c r="Y2" s="21"/>
      <c r="Z2" s="21"/>
      <c r="AA2" s="21"/>
      <c r="AB2" s="21"/>
    </row>
    <row r="3" spans="1:28" ht="20.25">
      <c r="A3" s="6" t="s">
        <v>119</v>
      </c>
      <c r="T3" s="22"/>
      <c r="U3" s="21"/>
      <c r="V3" s="21"/>
      <c r="W3" s="21"/>
      <c r="X3" s="21"/>
      <c r="Y3" s="21"/>
      <c r="Z3" s="21"/>
      <c r="AA3" s="21"/>
      <c r="AB3" s="21"/>
    </row>
    <row r="4" spans="1:28" ht="20.25">
      <c r="A4" s="6" t="s">
        <v>13</v>
      </c>
      <c r="T4" s="22"/>
      <c r="U4" s="21"/>
      <c r="V4" s="21"/>
      <c r="W4" s="21"/>
      <c r="X4" s="21"/>
      <c r="Y4" s="21"/>
      <c r="Z4" s="21"/>
      <c r="AA4" s="21"/>
      <c r="AB4" s="21"/>
    </row>
    <row r="5" spans="20:28" ht="20.25">
      <c r="T5" s="22"/>
      <c r="U5" s="21"/>
      <c r="V5" s="21"/>
      <c r="W5" s="21"/>
      <c r="X5" s="21"/>
      <c r="Y5" s="21"/>
      <c r="Z5" s="21"/>
      <c r="AA5" s="21"/>
      <c r="AB5" s="21"/>
    </row>
    <row r="6" spans="1:28" ht="66" customHeight="1">
      <c r="A6" s="98" t="s">
        <v>103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</row>
    <row r="7" spans="1:28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Q7" s="1"/>
      <c r="AB7" s="1"/>
    </row>
    <row r="8" spans="1:28" ht="50.25" customHeight="1">
      <c r="A8" s="97" t="s">
        <v>5</v>
      </c>
      <c r="B8" s="97" t="s">
        <v>65</v>
      </c>
      <c r="C8" s="97" t="s">
        <v>66</v>
      </c>
      <c r="D8" s="97" t="s">
        <v>6</v>
      </c>
      <c r="E8" s="97" t="s">
        <v>83</v>
      </c>
      <c r="F8" s="97" t="s">
        <v>80</v>
      </c>
      <c r="G8" s="97" t="s">
        <v>81</v>
      </c>
      <c r="H8" s="97" t="s">
        <v>67</v>
      </c>
      <c r="I8" s="97" t="s">
        <v>8</v>
      </c>
      <c r="J8" s="96" t="s">
        <v>79</v>
      </c>
      <c r="K8" s="96" t="s">
        <v>82</v>
      </c>
      <c r="L8" s="96" t="s">
        <v>68</v>
      </c>
      <c r="M8" s="97" t="s">
        <v>69</v>
      </c>
      <c r="N8" s="97" t="s">
        <v>70</v>
      </c>
      <c r="O8" s="97" t="s">
        <v>84</v>
      </c>
      <c r="P8" s="97" t="s">
        <v>85</v>
      </c>
      <c r="Q8" s="97" t="s">
        <v>71</v>
      </c>
      <c r="R8" s="97" t="s">
        <v>72</v>
      </c>
      <c r="S8" s="97" t="s">
        <v>73</v>
      </c>
      <c r="T8" s="97" t="s">
        <v>74</v>
      </c>
      <c r="U8" s="97" t="s">
        <v>9</v>
      </c>
      <c r="V8" s="97"/>
      <c r="W8" s="97" t="s">
        <v>86</v>
      </c>
      <c r="X8" s="97" t="s">
        <v>75</v>
      </c>
      <c r="Y8" s="97" t="s">
        <v>76</v>
      </c>
      <c r="Z8" s="97" t="s">
        <v>12</v>
      </c>
      <c r="AA8" s="97" t="s">
        <v>77</v>
      </c>
      <c r="AB8" s="97" t="s">
        <v>78</v>
      </c>
    </row>
    <row r="9" spans="1:28" ht="110.25">
      <c r="A9" s="97"/>
      <c r="B9" s="97"/>
      <c r="C9" s="97"/>
      <c r="D9" s="97"/>
      <c r="E9" s="97"/>
      <c r="F9" s="97"/>
      <c r="G9" s="97"/>
      <c r="H9" s="97"/>
      <c r="I9" s="97"/>
      <c r="J9" s="96"/>
      <c r="K9" s="96"/>
      <c r="L9" s="96"/>
      <c r="M9" s="97"/>
      <c r="N9" s="97"/>
      <c r="O9" s="97"/>
      <c r="P9" s="97"/>
      <c r="Q9" s="97"/>
      <c r="R9" s="97"/>
      <c r="S9" s="97"/>
      <c r="T9" s="97"/>
      <c r="U9" s="31" t="s">
        <v>10</v>
      </c>
      <c r="V9" s="31" t="s">
        <v>11</v>
      </c>
      <c r="W9" s="97"/>
      <c r="X9" s="97"/>
      <c r="Y9" s="97"/>
      <c r="Z9" s="97"/>
      <c r="AA9" s="97"/>
      <c r="AB9" s="97"/>
    </row>
    <row r="10" spans="1:28" ht="15.75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4">
        <v>10</v>
      </c>
      <c r="K10" s="23">
        <v>11</v>
      </c>
      <c r="L10" s="24">
        <v>12</v>
      </c>
      <c r="M10" s="23">
        <v>13</v>
      </c>
      <c r="N10" s="24">
        <v>14</v>
      </c>
      <c r="O10" s="23">
        <v>15</v>
      </c>
      <c r="P10" s="24">
        <v>16</v>
      </c>
      <c r="Q10" s="23">
        <v>17</v>
      </c>
      <c r="R10" s="24">
        <v>18</v>
      </c>
      <c r="S10" s="23">
        <v>19</v>
      </c>
      <c r="T10" s="24">
        <v>20</v>
      </c>
      <c r="U10" s="23">
        <v>21</v>
      </c>
      <c r="V10" s="24">
        <v>22</v>
      </c>
      <c r="W10" s="23">
        <v>23</v>
      </c>
      <c r="X10" s="24">
        <v>24</v>
      </c>
      <c r="Y10" s="23">
        <v>25</v>
      </c>
      <c r="Z10" s="24">
        <v>26</v>
      </c>
      <c r="AA10" s="23">
        <v>27</v>
      </c>
      <c r="AB10" s="24">
        <v>28</v>
      </c>
    </row>
    <row r="11" spans="1:28" s="4" customFormat="1" ht="15.75">
      <c r="A11" s="23"/>
      <c r="B11" s="24"/>
      <c r="C11" s="25"/>
      <c r="D11" s="23"/>
      <c r="E11" s="23"/>
      <c r="F11" s="23"/>
      <c r="G11" s="26"/>
      <c r="H11" s="27"/>
      <c r="I11" s="27"/>
      <c r="J11" s="24"/>
      <c r="K11" s="24"/>
      <c r="L11" s="28"/>
      <c r="M11" s="29"/>
      <c r="N11" s="29"/>
      <c r="O11" s="29"/>
      <c r="P11" s="29"/>
      <c r="Q11" s="29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</row>
    <row r="12" spans="1:28" ht="37.5">
      <c r="A12" s="32" t="s">
        <v>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20"/>
      <c r="N12" s="20"/>
      <c r="O12" s="20"/>
      <c r="P12" s="20"/>
      <c r="Q12" s="2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ht="33.75" customHeight="1">
      <c r="M13" s="5"/>
    </row>
    <row r="14" spans="1:11" ht="45.75" customHeight="1">
      <c r="A14" s="100" t="s">
        <v>120</v>
      </c>
      <c r="B14" s="100"/>
      <c r="C14" s="100"/>
      <c r="D14" s="100"/>
      <c r="E14" s="100"/>
      <c r="F14" s="100"/>
      <c r="G14" s="101" t="s">
        <v>63</v>
      </c>
      <c r="H14" s="101"/>
      <c r="I14" s="102" t="s">
        <v>98</v>
      </c>
      <c r="J14" s="102"/>
      <c r="K14" s="102"/>
    </row>
    <row r="15" spans="1:13" ht="20.25" customHeight="1">
      <c r="A15" s="6"/>
      <c r="B15" s="22"/>
      <c r="C15" s="22"/>
      <c r="D15" s="22"/>
      <c r="E15" s="22"/>
      <c r="F15" s="22"/>
      <c r="H15" s="41" t="s">
        <v>61</v>
      </c>
      <c r="I15" s="103" t="s">
        <v>121</v>
      </c>
      <c r="J15" s="103"/>
      <c r="K15" s="103"/>
      <c r="L15" s="103"/>
      <c r="M15" s="103"/>
    </row>
    <row r="16" spans="1:12" ht="20.25">
      <c r="A16" s="37"/>
      <c r="B16" s="6"/>
      <c r="C16" s="6"/>
      <c r="D16" s="6"/>
      <c r="E16" s="6"/>
      <c r="F16" s="6"/>
      <c r="L16" s="5"/>
    </row>
    <row r="17" spans="1:11" ht="44.25" customHeight="1">
      <c r="A17" s="100" t="s">
        <v>122</v>
      </c>
      <c r="B17" s="100"/>
      <c r="C17" s="100"/>
      <c r="D17" s="100"/>
      <c r="E17" s="100"/>
      <c r="F17" s="100"/>
      <c r="G17" s="101" t="s">
        <v>63</v>
      </c>
      <c r="H17" s="101"/>
      <c r="I17" s="102" t="s">
        <v>99</v>
      </c>
      <c r="J17" s="102"/>
      <c r="K17" s="102"/>
    </row>
    <row r="18" spans="2:13" ht="15.75" customHeight="1">
      <c r="B18" s="7"/>
      <c r="C18" s="7"/>
      <c r="D18" s="7"/>
      <c r="E18" s="7"/>
      <c r="F18" s="7"/>
      <c r="H18" s="41" t="s">
        <v>61</v>
      </c>
      <c r="I18" s="41"/>
      <c r="J18" s="41" t="s">
        <v>62</v>
      </c>
      <c r="K18" s="41"/>
      <c r="L18" s="41"/>
      <c r="M18" s="41"/>
    </row>
    <row r="20" ht="15.75">
      <c r="D20" s="38" t="s">
        <v>64</v>
      </c>
    </row>
  </sheetData>
  <sheetProtection/>
  <mergeCells count="36">
    <mergeCell ref="A14:F14"/>
    <mergeCell ref="G14:H14"/>
    <mergeCell ref="I14:K14"/>
    <mergeCell ref="A17:F17"/>
    <mergeCell ref="G17:H17"/>
    <mergeCell ref="I17:K17"/>
    <mergeCell ref="I15:M15"/>
    <mergeCell ref="I8:I9"/>
    <mergeCell ref="J8:J9"/>
    <mergeCell ref="U1:AB1"/>
    <mergeCell ref="AA8:AA9"/>
    <mergeCell ref="AB8:AB9"/>
    <mergeCell ref="W8:W9"/>
    <mergeCell ref="X8:X9"/>
    <mergeCell ref="Y8:Y9"/>
    <mergeCell ref="Z8:Z9"/>
    <mergeCell ref="Q8:Q9"/>
    <mergeCell ref="A6:AB6"/>
    <mergeCell ref="A8:A9"/>
    <mergeCell ref="B8:B9"/>
    <mergeCell ref="C8:C9"/>
    <mergeCell ref="D8:D9"/>
    <mergeCell ref="E8:E9"/>
    <mergeCell ref="F8:F9"/>
    <mergeCell ref="G8:G9"/>
    <mergeCell ref="H8:H9"/>
    <mergeCell ref="R8:R9"/>
    <mergeCell ref="K8:K9"/>
    <mergeCell ref="L8:L9"/>
    <mergeCell ref="U8:V8"/>
    <mergeCell ref="S8:S9"/>
    <mergeCell ref="T8:T9"/>
    <mergeCell ref="M8:M9"/>
    <mergeCell ref="N8:N9"/>
    <mergeCell ref="O8:O9"/>
    <mergeCell ref="P8:P9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"/>
  <sheetViews>
    <sheetView zoomScale="75" zoomScaleNormal="75" zoomScaleSheetLayoutView="75" zoomScalePageLayoutView="0" workbookViewId="0" topLeftCell="A1">
      <selection activeCell="A2" sqref="A2:IV2"/>
    </sheetView>
  </sheetViews>
  <sheetFormatPr defaultColWidth="9.00390625" defaultRowHeight="12.75"/>
  <cols>
    <col min="1" max="1" width="8.25390625" style="3" customWidth="1"/>
    <col min="2" max="2" width="26.125" style="3" customWidth="1"/>
    <col min="3" max="3" width="18.75390625" style="3" customWidth="1"/>
    <col min="4" max="4" width="14.625" style="3" customWidth="1"/>
    <col min="5" max="5" width="16.25390625" style="3" customWidth="1"/>
    <col min="6" max="6" width="14.875" style="3" customWidth="1"/>
    <col min="7" max="7" width="15.00390625" style="3" customWidth="1"/>
    <col min="8" max="8" width="13.25390625" style="3" customWidth="1"/>
    <col min="9" max="9" width="18.25390625" style="3" customWidth="1"/>
    <col min="10" max="10" width="17.875" style="3" customWidth="1"/>
    <col min="11" max="11" width="18.00390625" style="3" customWidth="1"/>
    <col min="12" max="12" width="18.375" style="3" bestFit="1" customWidth="1"/>
    <col min="13" max="13" width="19.875" style="9" customWidth="1"/>
    <col min="14" max="14" width="16.25390625" style="9" customWidth="1"/>
    <col min="15" max="15" width="17.25390625" style="3" customWidth="1"/>
    <col min="16" max="16" width="15.25390625" style="3" customWidth="1"/>
    <col min="17" max="16384" width="9.125" style="3" customWidth="1"/>
  </cols>
  <sheetData>
    <row r="1" spans="11:15" ht="81.75" customHeight="1">
      <c r="K1" s="99" t="s">
        <v>88</v>
      </c>
      <c r="L1" s="99"/>
      <c r="M1" s="99"/>
      <c r="N1" s="99"/>
      <c r="O1" s="99"/>
    </row>
    <row r="2" spans="1:28" ht="20.25">
      <c r="A2" s="6" t="s">
        <v>127</v>
      </c>
      <c r="M2" s="3"/>
      <c r="N2" s="3"/>
      <c r="T2" s="22"/>
      <c r="U2" s="21"/>
      <c r="V2" s="21"/>
      <c r="W2" s="21"/>
      <c r="X2" s="21"/>
      <c r="Y2" s="21"/>
      <c r="Z2" s="21"/>
      <c r="AA2" s="21"/>
      <c r="AB2" s="21"/>
    </row>
    <row r="3" spans="1:28" ht="20.25">
      <c r="A3" s="6" t="s">
        <v>119</v>
      </c>
      <c r="M3" s="3"/>
      <c r="N3" s="3"/>
      <c r="T3" s="22"/>
      <c r="U3" s="21"/>
      <c r="V3" s="21"/>
      <c r="W3" s="21"/>
      <c r="X3" s="21"/>
      <c r="Y3" s="21"/>
      <c r="Z3" s="21"/>
      <c r="AA3" s="21"/>
      <c r="AB3" s="21"/>
    </row>
    <row r="4" spans="1:23" ht="20.25">
      <c r="A4" s="6" t="s">
        <v>13</v>
      </c>
      <c r="M4" s="3"/>
      <c r="N4" s="3"/>
      <c r="O4" s="22"/>
      <c r="P4" s="21"/>
      <c r="Q4" s="21"/>
      <c r="R4" s="21"/>
      <c r="S4" s="21"/>
      <c r="T4" s="21"/>
      <c r="U4" s="21"/>
      <c r="V4" s="21"/>
      <c r="W4" s="21"/>
    </row>
    <row r="6" spans="1:15" ht="87" customHeight="1">
      <c r="A6" s="117" t="s">
        <v>102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</row>
    <row r="7" spans="1:15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7"/>
      <c r="N7" s="17"/>
      <c r="O7" s="1"/>
    </row>
    <row r="8" spans="1:15" ht="117" customHeight="1">
      <c r="A8" s="23" t="s">
        <v>5</v>
      </c>
      <c r="B8" s="23" t="s">
        <v>93</v>
      </c>
      <c r="C8" s="23" t="s">
        <v>14</v>
      </c>
      <c r="D8" s="23" t="s">
        <v>7</v>
      </c>
      <c r="E8" s="23" t="s">
        <v>94</v>
      </c>
      <c r="F8" s="23" t="s">
        <v>95</v>
      </c>
      <c r="G8" s="23" t="s">
        <v>15</v>
      </c>
      <c r="H8" s="23" t="s">
        <v>16</v>
      </c>
      <c r="I8" s="23" t="s">
        <v>17</v>
      </c>
      <c r="J8" s="23" t="s">
        <v>18</v>
      </c>
      <c r="K8" s="23" t="s">
        <v>19</v>
      </c>
      <c r="L8" s="23" t="s">
        <v>20</v>
      </c>
      <c r="M8" s="24" t="s">
        <v>21</v>
      </c>
      <c r="N8" s="23" t="s">
        <v>22</v>
      </c>
      <c r="O8" s="23" t="s">
        <v>23</v>
      </c>
    </row>
    <row r="9" spans="1:15" ht="15.75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3">
        <v>12</v>
      </c>
      <c r="M9" s="23">
        <v>13</v>
      </c>
      <c r="N9" s="23">
        <v>14</v>
      </c>
      <c r="O9" s="23">
        <v>15</v>
      </c>
    </row>
    <row r="10" spans="1:15" ht="21" customHeight="1">
      <c r="A10" s="122">
        <v>1</v>
      </c>
      <c r="B10" s="119" t="s">
        <v>105</v>
      </c>
      <c r="C10" s="119" t="s">
        <v>106</v>
      </c>
      <c r="D10" s="119" t="s">
        <v>107</v>
      </c>
      <c r="E10" s="105">
        <v>4400000</v>
      </c>
      <c r="F10" s="108">
        <v>43279</v>
      </c>
      <c r="G10" s="111" t="s">
        <v>108</v>
      </c>
      <c r="H10" s="114" t="s">
        <v>109</v>
      </c>
      <c r="I10" s="42">
        <v>44190</v>
      </c>
      <c r="J10" s="43"/>
      <c r="K10" s="42"/>
      <c r="L10" s="42"/>
      <c r="M10" s="42"/>
      <c r="N10" s="42"/>
      <c r="O10" s="44"/>
    </row>
    <row r="11" spans="1:15" ht="18.75" customHeight="1">
      <c r="A11" s="123"/>
      <c r="B11" s="120"/>
      <c r="C11" s="120"/>
      <c r="D11" s="120"/>
      <c r="E11" s="106"/>
      <c r="F11" s="109"/>
      <c r="G11" s="112"/>
      <c r="H11" s="115"/>
      <c r="I11" s="46">
        <v>44530</v>
      </c>
      <c r="J11" s="47">
        <v>44281</v>
      </c>
      <c r="K11" s="44">
        <v>880000</v>
      </c>
      <c r="L11" s="44"/>
      <c r="M11" s="45">
        <v>480000</v>
      </c>
      <c r="N11" s="45">
        <f>K11+L11-M11-M12</f>
        <v>0</v>
      </c>
      <c r="O11" s="44"/>
    </row>
    <row r="12" spans="1:15" ht="15.75" customHeight="1">
      <c r="A12" s="123"/>
      <c r="B12" s="120"/>
      <c r="C12" s="120"/>
      <c r="D12" s="120"/>
      <c r="E12" s="106"/>
      <c r="F12" s="109"/>
      <c r="G12" s="112"/>
      <c r="H12" s="115"/>
      <c r="I12" s="79"/>
      <c r="J12" s="47">
        <v>44308</v>
      </c>
      <c r="K12" s="78"/>
      <c r="L12" s="78"/>
      <c r="M12" s="78">
        <v>400000</v>
      </c>
      <c r="N12" s="78"/>
      <c r="O12" s="78"/>
    </row>
    <row r="13" spans="1:15" ht="21" customHeight="1">
      <c r="A13" s="123"/>
      <c r="B13" s="120"/>
      <c r="C13" s="120"/>
      <c r="D13" s="120"/>
      <c r="E13" s="106"/>
      <c r="F13" s="109"/>
      <c r="G13" s="112"/>
      <c r="H13" s="115"/>
      <c r="I13" s="46">
        <v>44895</v>
      </c>
      <c r="J13" s="47"/>
      <c r="K13" s="44">
        <v>880000</v>
      </c>
      <c r="L13" s="44"/>
      <c r="M13" s="45"/>
      <c r="N13" s="45">
        <f>K13+L13-M13</f>
        <v>880000</v>
      </c>
      <c r="O13" s="44"/>
    </row>
    <row r="14" spans="1:15" ht="21" customHeight="1">
      <c r="A14" s="123"/>
      <c r="B14" s="120"/>
      <c r="C14" s="120"/>
      <c r="D14" s="120"/>
      <c r="E14" s="106"/>
      <c r="F14" s="109"/>
      <c r="G14" s="112"/>
      <c r="H14" s="115"/>
      <c r="I14" s="46">
        <v>45260</v>
      </c>
      <c r="J14" s="48"/>
      <c r="K14" s="44">
        <v>880000</v>
      </c>
      <c r="L14" s="44"/>
      <c r="M14" s="45"/>
      <c r="N14" s="45">
        <f>K14+L14-M14</f>
        <v>880000</v>
      </c>
      <c r="O14" s="44"/>
    </row>
    <row r="15" spans="1:15" ht="21" customHeight="1">
      <c r="A15" s="123"/>
      <c r="B15" s="120"/>
      <c r="C15" s="120"/>
      <c r="D15" s="120"/>
      <c r="E15" s="106"/>
      <c r="F15" s="109"/>
      <c r="G15" s="112"/>
      <c r="H15" s="115"/>
      <c r="I15" s="46">
        <v>45625</v>
      </c>
      <c r="J15" s="48"/>
      <c r="K15" s="44">
        <v>880000</v>
      </c>
      <c r="L15" s="44"/>
      <c r="M15" s="45"/>
      <c r="N15" s="45">
        <f>K15+L15-M15</f>
        <v>880000</v>
      </c>
      <c r="O15" s="44"/>
    </row>
    <row r="16" spans="1:15" ht="21" customHeight="1">
      <c r="A16" s="124"/>
      <c r="B16" s="121"/>
      <c r="C16" s="121"/>
      <c r="D16" s="121"/>
      <c r="E16" s="107"/>
      <c r="F16" s="110"/>
      <c r="G16" s="113"/>
      <c r="H16" s="116"/>
      <c r="I16" s="46">
        <v>45989</v>
      </c>
      <c r="J16" s="49"/>
      <c r="K16" s="44">
        <v>880000</v>
      </c>
      <c r="L16" s="44"/>
      <c r="M16" s="45"/>
      <c r="N16" s="45">
        <f>K16+L16-M16</f>
        <v>880000</v>
      </c>
      <c r="O16" s="44"/>
    </row>
    <row r="17" spans="1:15" ht="21" customHeight="1">
      <c r="A17" s="122">
        <v>2</v>
      </c>
      <c r="B17" s="119" t="s">
        <v>110</v>
      </c>
      <c r="C17" s="119" t="s">
        <v>106</v>
      </c>
      <c r="D17" s="119" t="s">
        <v>107</v>
      </c>
      <c r="E17" s="105">
        <v>4300000</v>
      </c>
      <c r="F17" s="108">
        <v>43348</v>
      </c>
      <c r="G17" s="111" t="s">
        <v>108</v>
      </c>
      <c r="H17" s="114" t="s">
        <v>109</v>
      </c>
      <c r="I17" s="42">
        <v>44190</v>
      </c>
      <c r="J17" s="43"/>
      <c r="K17" s="42"/>
      <c r="L17" s="42"/>
      <c r="M17" s="42"/>
      <c r="N17" s="42"/>
      <c r="O17" s="44"/>
    </row>
    <row r="18" spans="1:15" ht="21" customHeight="1">
      <c r="A18" s="123"/>
      <c r="B18" s="120"/>
      <c r="C18" s="120"/>
      <c r="D18" s="120"/>
      <c r="E18" s="106"/>
      <c r="F18" s="109"/>
      <c r="G18" s="112"/>
      <c r="H18" s="115"/>
      <c r="I18" s="46">
        <v>44530</v>
      </c>
      <c r="J18" s="47">
        <v>44340</v>
      </c>
      <c r="K18" s="44">
        <v>860000</v>
      </c>
      <c r="L18" s="44"/>
      <c r="M18" s="91">
        <v>460000</v>
      </c>
      <c r="N18" s="45">
        <f>K18+L18-M18</f>
        <v>400000</v>
      </c>
      <c r="O18" s="44"/>
    </row>
    <row r="19" spans="1:15" ht="21" customHeight="1">
      <c r="A19" s="123"/>
      <c r="B19" s="120"/>
      <c r="C19" s="120"/>
      <c r="D19" s="120"/>
      <c r="E19" s="106"/>
      <c r="F19" s="109"/>
      <c r="G19" s="112"/>
      <c r="H19" s="115"/>
      <c r="I19" s="46">
        <v>44895</v>
      </c>
      <c r="J19" s="48"/>
      <c r="K19" s="44">
        <v>860000</v>
      </c>
      <c r="L19" s="44"/>
      <c r="M19" s="45"/>
      <c r="N19" s="45">
        <f>K19+L19-M19</f>
        <v>860000</v>
      </c>
      <c r="O19" s="44"/>
    </row>
    <row r="20" spans="1:15" ht="21" customHeight="1">
      <c r="A20" s="123"/>
      <c r="B20" s="120"/>
      <c r="C20" s="120"/>
      <c r="D20" s="120"/>
      <c r="E20" s="106"/>
      <c r="F20" s="109"/>
      <c r="G20" s="112"/>
      <c r="H20" s="115"/>
      <c r="I20" s="46">
        <v>45260</v>
      </c>
      <c r="J20" s="48"/>
      <c r="K20" s="44">
        <v>860000</v>
      </c>
      <c r="L20" s="44"/>
      <c r="M20" s="45"/>
      <c r="N20" s="45">
        <f>K20+L20-M20</f>
        <v>860000</v>
      </c>
      <c r="O20" s="44"/>
    </row>
    <row r="21" spans="1:15" ht="21" customHeight="1">
      <c r="A21" s="123"/>
      <c r="B21" s="120"/>
      <c r="C21" s="120"/>
      <c r="D21" s="120"/>
      <c r="E21" s="106"/>
      <c r="F21" s="109"/>
      <c r="G21" s="112"/>
      <c r="H21" s="115"/>
      <c r="I21" s="46">
        <v>45625</v>
      </c>
      <c r="J21" s="48"/>
      <c r="K21" s="44">
        <v>860000</v>
      </c>
      <c r="L21" s="44"/>
      <c r="M21" s="45"/>
      <c r="N21" s="45">
        <f>K21+L21-M21</f>
        <v>860000</v>
      </c>
      <c r="O21" s="44"/>
    </row>
    <row r="22" spans="1:15" ht="21" customHeight="1">
      <c r="A22" s="124"/>
      <c r="B22" s="121"/>
      <c r="C22" s="121"/>
      <c r="D22" s="121"/>
      <c r="E22" s="107"/>
      <c r="F22" s="110"/>
      <c r="G22" s="113"/>
      <c r="H22" s="116"/>
      <c r="I22" s="46">
        <v>45989</v>
      </c>
      <c r="J22" s="49"/>
      <c r="K22" s="44">
        <v>860000</v>
      </c>
      <c r="L22" s="44"/>
      <c r="M22" s="45"/>
      <c r="N22" s="45">
        <f>K22+L22-M22</f>
        <v>860000</v>
      </c>
      <c r="O22" s="44"/>
    </row>
    <row r="23" spans="1:16" s="4" customFormat="1" ht="25.5" customHeight="1">
      <c r="A23" s="52" t="s">
        <v>4</v>
      </c>
      <c r="B23" s="53"/>
      <c r="C23" s="53" t="s">
        <v>126</v>
      </c>
      <c r="D23" s="53" t="s">
        <v>126</v>
      </c>
      <c r="E23" s="54">
        <f>E17+E10</f>
        <v>8700000</v>
      </c>
      <c r="F23" s="53" t="s">
        <v>126</v>
      </c>
      <c r="G23" s="53" t="s">
        <v>126</v>
      </c>
      <c r="H23" s="53" t="s">
        <v>126</v>
      </c>
      <c r="I23" s="53" t="s">
        <v>126</v>
      </c>
      <c r="J23" s="51"/>
      <c r="K23" s="54">
        <f>SUM(K10:K22)</f>
        <v>8700000</v>
      </c>
      <c r="L23" s="54">
        <f>SUM(L10:L22)</f>
        <v>0</v>
      </c>
      <c r="M23" s="54">
        <f>SUM(M10:M22)</f>
        <v>1340000</v>
      </c>
      <c r="N23" s="54">
        <f>SUM(N11:N22)</f>
        <v>7360000</v>
      </c>
      <c r="O23" s="51"/>
      <c r="P23" s="50"/>
    </row>
    <row r="24" spans="12:14" ht="15.75" customHeight="1">
      <c r="L24" s="5"/>
      <c r="M24" s="3"/>
      <c r="N24" s="3"/>
    </row>
    <row r="25" spans="1:14" ht="45.75" customHeight="1">
      <c r="A25" s="100" t="s">
        <v>120</v>
      </c>
      <c r="B25" s="100"/>
      <c r="C25" s="100"/>
      <c r="D25" s="100"/>
      <c r="E25" s="100"/>
      <c r="F25" s="100"/>
      <c r="G25" s="101" t="s">
        <v>63</v>
      </c>
      <c r="H25" s="101"/>
      <c r="I25" s="102" t="s">
        <v>98</v>
      </c>
      <c r="J25" s="102"/>
      <c r="K25" s="102"/>
      <c r="M25" s="3"/>
      <c r="N25" s="3"/>
    </row>
    <row r="26" spans="1:14" ht="20.25" customHeight="1">
      <c r="A26" s="6"/>
      <c r="B26" s="22"/>
      <c r="C26" s="22"/>
      <c r="D26" s="22"/>
      <c r="E26" s="22"/>
      <c r="F26" s="22"/>
      <c r="H26" s="41" t="s">
        <v>61</v>
      </c>
      <c r="I26" s="103" t="s">
        <v>121</v>
      </c>
      <c r="J26" s="103"/>
      <c r="K26" s="103"/>
      <c r="L26" s="103"/>
      <c r="M26" s="103"/>
      <c r="N26" s="3"/>
    </row>
    <row r="27" spans="1:14" ht="20.25">
      <c r="A27" s="37"/>
      <c r="B27" s="6"/>
      <c r="C27" s="6"/>
      <c r="D27" s="6"/>
      <c r="E27" s="6"/>
      <c r="F27" s="6"/>
      <c r="L27" s="5"/>
      <c r="M27" s="3"/>
      <c r="N27" s="3"/>
    </row>
    <row r="28" spans="1:14" ht="44.25" customHeight="1">
      <c r="A28" s="100" t="s">
        <v>122</v>
      </c>
      <c r="B28" s="100"/>
      <c r="C28" s="100"/>
      <c r="D28" s="100"/>
      <c r="E28" s="100"/>
      <c r="F28" s="100"/>
      <c r="G28" s="101" t="s">
        <v>63</v>
      </c>
      <c r="H28" s="101"/>
      <c r="I28" s="102" t="s">
        <v>99</v>
      </c>
      <c r="J28" s="102"/>
      <c r="K28" s="102"/>
      <c r="M28" s="3"/>
      <c r="N28" s="3"/>
    </row>
    <row r="29" spans="2:14" ht="15.75" customHeight="1">
      <c r="B29" s="7"/>
      <c r="C29" s="7"/>
      <c r="D29" s="7"/>
      <c r="E29" s="7"/>
      <c r="F29" s="104" t="s">
        <v>61</v>
      </c>
      <c r="G29" s="104"/>
      <c r="H29" s="104" t="s">
        <v>62</v>
      </c>
      <c r="I29" s="104"/>
      <c r="J29" s="104"/>
      <c r="M29" s="3"/>
      <c r="N29" s="3"/>
    </row>
    <row r="31" ht="15.75">
      <c r="C31" s="38" t="s">
        <v>64</v>
      </c>
    </row>
  </sheetData>
  <sheetProtection/>
  <mergeCells count="27">
    <mergeCell ref="H17:H22"/>
    <mergeCell ref="A10:A16"/>
    <mergeCell ref="A17:A22"/>
    <mergeCell ref="B17:B22"/>
    <mergeCell ref="C17:C22"/>
    <mergeCell ref="D17:D22"/>
    <mergeCell ref="E17:E22"/>
    <mergeCell ref="I25:K25"/>
    <mergeCell ref="A28:F28"/>
    <mergeCell ref="G28:H28"/>
    <mergeCell ref="I28:K28"/>
    <mergeCell ref="B10:B16"/>
    <mergeCell ref="C10:C16"/>
    <mergeCell ref="D10:D16"/>
    <mergeCell ref="F17:F22"/>
    <mergeCell ref="G17:G22"/>
    <mergeCell ref="I26:M26"/>
    <mergeCell ref="F29:G29"/>
    <mergeCell ref="H29:J29"/>
    <mergeCell ref="K1:O1"/>
    <mergeCell ref="E10:E16"/>
    <mergeCell ref="F10:F16"/>
    <mergeCell ref="G10:G16"/>
    <mergeCell ref="H10:H16"/>
    <mergeCell ref="A6:O6"/>
    <mergeCell ref="A25:F25"/>
    <mergeCell ref="G25:H25"/>
  </mergeCells>
  <printOptions horizontalCentered="1"/>
  <pageMargins left="0.1968503937007874" right="0.1968503937007874" top="0.3937007874015748" bottom="0.1968503937007874" header="0.31496062992125984" footer="0.1968503937007874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"/>
  <sheetViews>
    <sheetView zoomScale="75" zoomScaleNormal="75" zoomScalePageLayoutView="0" workbookViewId="0" topLeftCell="A1">
      <selection activeCell="A2" sqref="A2:IV2"/>
    </sheetView>
  </sheetViews>
  <sheetFormatPr defaultColWidth="9.00390625" defaultRowHeight="12.75"/>
  <cols>
    <col min="1" max="1" width="8.25390625" style="3" customWidth="1"/>
    <col min="2" max="2" width="19.125" style="3" customWidth="1"/>
    <col min="3" max="3" width="15.375" style="3" customWidth="1"/>
    <col min="4" max="4" width="14.875" style="3" customWidth="1"/>
    <col min="5" max="5" width="15.75390625" style="3" customWidth="1"/>
    <col min="6" max="6" width="14.00390625" style="3" customWidth="1"/>
    <col min="7" max="7" width="12.75390625" style="3" customWidth="1"/>
    <col min="8" max="8" width="12.625" style="3" customWidth="1"/>
    <col min="9" max="9" width="12.75390625" style="3" customWidth="1"/>
    <col min="10" max="10" width="22.125" style="3" customWidth="1"/>
    <col min="11" max="11" width="19.75390625" style="3" customWidth="1"/>
    <col min="12" max="12" width="15.125" style="3" customWidth="1"/>
    <col min="13" max="13" width="17.125" style="3" customWidth="1"/>
    <col min="14" max="14" width="18.375" style="3" customWidth="1"/>
    <col min="15" max="15" width="16.00390625" style="3" customWidth="1"/>
    <col min="16" max="16" width="15.375" style="3" customWidth="1"/>
    <col min="17" max="16384" width="9.125" style="3" customWidth="1"/>
  </cols>
  <sheetData>
    <row r="1" spans="11:16" ht="82.5" customHeight="1">
      <c r="K1" s="99" t="s">
        <v>89</v>
      </c>
      <c r="L1" s="99"/>
      <c r="M1" s="99"/>
      <c r="N1" s="99"/>
      <c r="O1" s="99"/>
      <c r="P1" s="99"/>
    </row>
    <row r="2" spans="1:28" ht="20.25">
      <c r="A2" s="6" t="s">
        <v>127</v>
      </c>
      <c r="T2" s="22"/>
      <c r="U2" s="21"/>
      <c r="V2" s="21"/>
      <c r="W2" s="21"/>
      <c r="X2" s="21"/>
      <c r="Y2" s="21"/>
      <c r="Z2" s="21"/>
      <c r="AA2" s="21"/>
      <c r="AB2" s="21"/>
    </row>
    <row r="3" spans="1:28" ht="20.25">
      <c r="A3" s="6" t="s">
        <v>119</v>
      </c>
      <c r="T3" s="22"/>
      <c r="U3" s="21"/>
      <c r="V3" s="21"/>
      <c r="W3" s="21"/>
      <c r="X3" s="21"/>
      <c r="Y3" s="21"/>
      <c r="Z3" s="21"/>
      <c r="AA3" s="21"/>
      <c r="AB3" s="21"/>
    </row>
    <row r="4" spans="1:23" ht="20.25">
      <c r="A4" s="6" t="s">
        <v>13</v>
      </c>
      <c r="O4" s="22"/>
      <c r="P4" s="21"/>
      <c r="Q4" s="21"/>
      <c r="R4" s="21"/>
      <c r="S4" s="21"/>
      <c r="T4" s="21"/>
      <c r="U4" s="21"/>
      <c r="V4" s="21"/>
      <c r="W4" s="21"/>
    </row>
    <row r="6" spans="1:16" ht="61.5" customHeight="1">
      <c r="A6" s="98" t="s">
        <v>101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</row>
    <row r="7" spans="1:15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6" ht="100.5" customHeight="1">
      <c r="A8" s="31" t="s">
        <v>5</v>
      </c>
      <c r="B8" s="31" t="s">
        <v>24</v>
      </c>
      <c r="C8" s="31" t="s">
        <v>1</v>
      </c>
      <c r="D8" s="31" t="s">
        <v>7</v>
      </c>
      <c r="E8" s="31" t="s">
        <v>25</v>
      </c>
      <c r="F8" s="31" t="s">
        <v>96</v>
      </c>
      <c r="G8" s="31" t="s">
        <v>97</v>
      </c>
      <c r="H8" s="31" t="s">
        <v>26</v>
      </c>
      <c r="I8" s="31" t="s">
        <v>27</v>
      </c>
      <c r="J8" s="31" t="s">
        <v>28</v>
      </c>
      <c r="K8" s="31" t="s">
        <v>29</v>
      </c>
      <c r="L8" s="31" t="s">
        <v>30</v>
      </c>
      <c r="M8" s="31" t="s">
        <v>31</v>
      </c>
      <c r="N8" s="31" t="s">
        <v>32</v>
      </c>
      <c r="O8" s="31" t="s">
        <v>33</v>
      </c>
      <c r="P8" s="31" t="s">
        <v>34</v>
      </c>
    </row>
    <row r="9" spans="1:16" ht="15.7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31">
        <v>13</v>
      </c>
      <c r="N9" s="31">
        <v>14</v>
      </c>
      <c r="O9" s="31">
        <v>15</v>
      </c>
      <c r="P9" s="31">
        <v>16</v>
      </c>
    </row>
    <row r="10" spans="1:16" ht="15.75" customHeight="1" hidden="1">
      <c r="A10" s="134">
        <v>1</v>
      </c>
      <c r="B10" s="125" t="s">
        <v>111</v>
      </c>
      <c r="C10" s="125" t="s">
        <v>112</v>
      </c>
      <c r="D10" s="55"/>
      <c r="E10" s="56"/>
      <c r="F10" s="57"/>
      <c r="G10" s="58"/>
      <c r="H10" s="127">
        <v>0.096515</v>
      </c>
      <c r="I10" s="130" t="s">
        <v>109</v>
      </c>
      <c r="J10" s="59"/>
      <c r="K10" s="60"/>
      <c r="L10" s="61"/>
      <c r="M10" s="61"/>
      <c r="N10" s="137">
        <v>5400000</v>
      </c>
      <c r="O10" s="131"/>
      <c r="P10" s="131"/>
    </row>
    <row r="11" spans="1:16" ht="15.75" hidden="1">
      <c r="A11" s="135"/>
      <c r="B11" s="125"/>
      <c r="C11" s="125"/>
      <c r="D11" s="55"/>
      <c r="E11" s="56"/>
      <c r="F11" s="56"/>
      <c r="G11" s="62"/>
      <c r="H11" s="128"/>
      <c r="I11" s="125"/>
      <c r="J11" s="59"/>
      <c r="K11" s="63"/>
      <c r="L11" s="64"/>
      <c r="M11" s="64"/>
      <c r="N11" s="138"/>
      <c r="O11" s="132"/>
      <c r="P11" s="132"/>
    </row>
    <row r="12" spans="1:16" ht="23.25" customHeight="1" hidden="1">
      <c r="A12" s="135"/>
      <c r="B12" s="125"/>
      <c r="C12" s="125"/>
      <c r="D12" s="55" t="s">
        <v>107</v>
      </c>
      <c r="E12" s="56">
        <v>5400000</v>
      </c>
      <c r="F12" s="56">
        <v>5400000</v>
      </c>
      <c r="G12" s="62" t="s">
        <v>113</v>
      </c>
      <c r="H12" s="128">
        <v>0.0858</v>
      </c>
      <c r="I12" s="125"/>
      <c r="J12" s="65" t="s">
        <v>114</v>
      </c>
      <c r="K12" s="66"/>
      <c r="L12" s="64">
        <v>3800000</v>
      </c>
      <c r="M12" s="64"/>
      <c r="N12" s="138"/>
      <c r="O12" s="132"/>
      <c r="P12" s="132"/>
    </row>
    <row r="13" spans="1:16" ht="15.75" hidden="1">
      <c r="A13" s="135"/>
      <c r="B13" s="125"/>
      <c r="C13" s="125"/>
      <c r="D13" s="55"/>
      <c r="E13" s="56"/>
      <c r="F13" s="56"/>
      <c r="G13" s="62"/>
      <c r="H13" s="128"/>
      <c r="I13" s="125"/>
      <c r="J13" s="65"/>
      <c r="K13" s="66">
        <v>43978</v>
      </c>
      <c r="L13" s="64"/>
      <c r="M13" s="64"/>
      <c r="N13" s="138"/>
      <c r="O13" s="132"/>
      <c r="P13" s="132"/>
    </row>
    <row r="14" spans="1:16" ht="12.75" customHeight="1" hidden="1">
      <c r="A14" s="135"/>
      <c r="B14" s="125"/>
      <c r="C14" s="125"/>
      <c r="D14" s="55"/>
      <c r="E14" s="56"/>
      <c r="F14" s="56"/>
      <c r="G14" s="62" t="s">
        <v>115</v>
      </c>
      <c r="H14" s="128"/>
      <c r="I14" s="125"/>
      <c r="J14" s="65" t="s">
        <v>116</v>
      </c>
      <c r="K14" s="66"/>
      <c r="L14" s="64">
        <v>1600000</v>
      </c>
      <c r="M14" s="64"/>
      <c r="N14" s="138"/>
      <c r="O14" s="132"/>
      <c r="P14" s="132"/>
    </row>
    <row r="15" spans="1:16" ht="15.75" hidden="1">
      <c r="A15" s="136"/>
      <c r="B15" s="126"/>
      <c r="C15" s="126"/>
      <c r="D15" s="67"/>
      <c r="E15" s="68"/>
      <c r="F15" s="68"/>
      <c r="G15" s="69"/>
      <c r="H15" s="129"/>
      <c r="I15" s="126"/>
      <c r="J15" s="70"/>
      <c r="K15" s="71"/>
      <c r="L15" s="72"/>
      <c r="M15" s="72"/>
      <c r="N15" s="139"/>
      <c r="O15" s="133"/>
      <c r="P15" s="133"/>
    </row>
    <row r="16" spans="1:16" ht="15.75" customHeight="1">
      <c r="A16" s="134">
        <v>1</v>
      </c>
      <c r="B16" s="130" t="s">
        <v>117</v>
      </c>
      <c r="C16" s="130" t="s">
        <v>112</v>
      </c>
      <c r="D16" s="82"/>
      <c r="E16" s="83"/>
      <c r="F16" s="92"/>
      <c r="G16" s="92"/>
      <c r="H16" s="92"/>
      <c r="I16" s="130" t="s">
        <v>109</v>
      </c>
      <c r="J16" s="92"/>
      <c r="K16" s="93"/>
      <c r="L16" s="92"/>
      <c r="M16" s="92"/>
      <c r="N16" s="93"/>
      <c r="O16" s="92"/>
      <c r="P16" s="131"/>
    </row>
    <row r="17" spans="1:16" ht="15.75">
      <c r="A17" s="135"/>
      <c r="B17" s="125"/>
      <c r="C17" s="125"/>
      <c r="D17" s="80"/>
      <c r="E17" s="84"/>
      <c r="F17" s="57"/>
      <c r="G17" s="57"/>
      <c r="H17" s="57"/>
      <c r="I17" s="125"/>
      <c r="J17" s="57"/>
      <c r="K17" s="94"/>
      <c r="L17" s="57"/>
      <c r="M17" s="57"/>
      <c r="N17" s="94"/>
      <c r="O17" s="57"/>
      <c r="P17" s="132"/>
    </row>
    <row r="18" spans="1:16" ht="15.75">
      <c r="A18" s="135"/>
      <c r="B18" s="125"/>
      <c r="C18" s="125"/>
      <c r="D18" s="80" t="s">
        <v>107</v>
      </c>
      <c r="E18" s="84">
        <v>5400000</v>
      </c>
      <c r="F18" s="84">
        <v>5400000</v>
      </c>
      <c r="G18" s="73">
        <v>43977</v>
      </c>
      <c r="H18" s="84" t="s">
        <v>118</v>
      </c>
      <c r="I18" s="125"/>
      <c r="J18" s="73">
        <v>44341</v>
      </c>
      <c r="K18" s="86">
        <v>44340</v>
      </c>
      <c r="L18" s="84">
        <v>5400000</v>
      </c>
      <c r="M18" s="84"/>
      <c r="N18" s="88">
        <v>5400000</v>
      </c>
      <c r="O18" s="84">
        <f>L18+M18-N18</f>
        <v>0</v>
      </c>
      <c r="P18" s="132"/>
    </row>
    <row r="19" spans="1:16" ht="15.75">
      <c r="A19" s="135"/>
      <c r="B19" s="125"/>
      <c r="C19" s="125"/>
      <c r="D19" s="80"/>
      <c r="E19" s="84"/>
      <c r="F19" s="57"/>
      <c r="G19" s="57"/>
      <c r="H19" s="57"/>
      <c r="I19" s="125"/>
      <c r="J19" s="57"/>
      <c r="K19" s="94"/>
      <c r="L19" s="57"/>
      <c r="M19" s="57"/>
      <c r="N19" s="94"/>
      <c r="O19" s="57"/>
      <c r="P19" s="132"/>
    </row>
    <row r="20" spans="1:16" ht="15.75">
      <c r="A20" s="135"/>
      <c r="B20" s="125"/>
      <c r="C20" s="125"/>
      <c r="D20" s="80"/>
      <c r="E20" s="84"/>
      <c r="F20" s="57"/>
      <c r="G20" s="57"/>
      <c r="H20" s="57"/>
      <c r="I20" s="125"/>
      <c r="J20" s="57"/>
      <c r="K20" s="94"/>
      <c r="L20" s="57"/>
      <c r="M20" s="57"/>
      <c r="N20" s="94"/>
      <c r="O20" s="57"/>
      <c r="P20" s="132"/>
    </row>
    <row r="21" spans="1:16" ht="15.75">
      <c r="A21" s="136"/>
      <c r="B21" s="126"/>
      <c r="C21" s="126"/>
      <c r="D21" s="81"/>
      <c r="E21" s="85"/>
      <c r="F21" s="74"/>
      <c r="G21" s="74"/>
      <c r="H21" s="74"/>
      <c r="I21" s="126"/>
      <c r="J21" s="74"/>
      <c r="K21" s="95"/>
      <c r="L21" s="74"/>
      <c r="M21" s="74"/>
      <c r="N21" s="95"/>
      <c r="O21" s="74"/>
      <c r="P21" s="133"/>
    </row>
    <row r="22" spans="1:16" ht="78.75">
      <c r="A22" s="90">
        <v>2</v>
      </c>
      <c r="B22" s="81" t="s">
        <v>123</v>
      </c>
      <c r="C22" s="81" t="s">
        <v>124</v>
      </c>
      <c r="D22" s="80" t="s">
        <v>107</v>
      </c>
      <c r="E22" s="84">
        <v>5400000</v>
      </c>
      <c r="F22" s="84">
        <v>5400000</v>
      </c>
      <c r="G22" s="73">
        <v>44340</v>
      </c>
      <c r="H22" s="57" t="s">
        <v>125</v>
      </c>
      <c r="I22" s="81" t="s">
        <v>109</v>
      </c>
      <c r="J22" s="73">
        <v>44702</v>
      </c>
      <c r="K22" s="87"/>
      <c r="L22" s="57"/>
      <c r="M22" s="57">
        <v>5400000</v>
      </c>
      <c r="N22" s="89"/>
      <c r="O22" s="84">
        <f>L22+M22-N22</f>
        <v>5400000</v>
      </c>
      <c r="P22" s="85"/>
    </row>
    <row r="23" spans="1:16" s="77" customFormat="1" ht="37.5">
      <c r="A23" s="75" t="s">
        <v>4</v>
      </c>
      <c r="B23" s="75" t="s">
        <v>126</v>
      </c>
      <c r="C23" s="75" t="s">
        <v>126</v>
      </c>
      <c r="D23" s="75" t="s">
        <v>126</v>
      </c>
      <c r="E23" s="76">
        <f>E18</f>
        <v>5400000</v>
      </c>
      <c r="F23" s="76">
        <f>F18</f>
        <v>5400000</v>
      </c>
      <c r="G23" s="75" t="s">
        <v>126</v>
      </c>
      <c r="H23" s="75" t="s">
        <v>126</v>
      </c>
      <c r="I23" s="75" t="s">
        <v>126</v>
      </c>
      <c r="J23" s="75" t="s">
        <v>126</v>
      </c>
      <c r="K23" s="75" t="s">
        <v>126</v>
      </c>
      <c r="L23" s="76">
        <f>SUM(L16:L22)</f>
        <v>5400000</v>
      </c>
      <c r="M23" s="76">
        <f>SUM(M16:M22)</f>
        <v>5400000</v>
      </c>
      <c r="N23" s="76">
        <f>SUM(N16:N22)</f>
        <v>5400000</v>
      </c>
      <c r="O23" s="76">
        <f>SUM(O16:O22)</f>
        <v>5400000</v>
      </c>
      <c r="P23" s="76">
        <f>SUM(P16:P22)</f>
        <v>0</v>
      </c>
    </row>
    <row r="24" ht="34.5" customHeight="1">
      <c r="L24" s="5"/>
    </row>
    <row r="25" spans="1:11" ht="45.75" customHeight="1">
      <c r="A25" s="100" t="s">
        <v>120</v>
      </c>
      <c r="B25" s="100"/>
      <c r="C25" s="100"/>
      <c r="D25" s="100"/>
      <c r="E25" s="100"/>
      <c r="F25" s="100"/>
      <c r="G25" s="101" t="s">
        <v>63</v>
      </c>
      <c r="H25" s="101"/>
      <c r="I25" s="102" t="s">
        <v>98</v>
      </c>
      <c r="J25" s="102"/>
      <c r="K25" s="102"/>
    </row>
    <row r="26" spans="1:13" ht="20.25" customHeight="1">
      <c r="A26" s="6"/>
      <c r="B26" s="22"/>
      <c r="C26" s="22"/>
      <c r="D26" s="22"/>
      <c r="E26" s="22"/>
      <c r="F26" s="22"/>
      <c r="H26" s="41" t="s">
        <v>61</v>
      </c>
      <c r="I26" s="103" t="s">
        <v>121</v>
      </c>
      <c r="J26" s="103"/>
      <c r="K26" s="103"/>
      <c r="L26" s="103"/>
      <c r="M26" s="103"/>
    </row>
    <row r="27" spans="1:12" ht="20.25">
      <c r="A27" s="37"/>
      <c r="B27" s="6"/>
      <c r="C27" s="6"/>
      <c r="D27" s="6"/>
      <c r="E27" s="6"/>
      <c r="F27" s="6"/>
      <c r="L27" s="5"/>
    </row>
    <row r="28" spans="1:11" ht="44.25" customHeight="1">
      <c r="A28" s="100" t="s">
        <v>122</v>
      </c>
      <c r="B28" s="100"/>
      <c r="C28" s="100"/>
      <c r="D28" s="100"/>
      <c r="E28" s="100"/>
      <c r="F28" s="100"/>
      <c r="G28" s="101" t="s">
        <v>63</v>
      </c>
      <c r="H28" s="101"/>
      <c r="I28" s="102" t="s">
        <v>99</v>
      </c>
      <c r="J28" s="102"/>
      <c r="K28" s="102"/>
    </row>
    <row r="29" spans="2:11" ht="15.75" customHeight="1">
      <c r="B29" s="7"/>
      <c r="C29" s="7"/>
      <c r="D29" s="7"/>
      <c r="E29" s="7"/>
      <c r="F29" s="7"/>
      <c r="G29" s="104" t="s">
        <v>61</v>
      </c>
      <c r="H29" s="104"/>
      <c r="I29" s="104" t="s">
        <v>62</v>
      </c>
      <c r="J29" s="104"/>
      <c r="K29" s="104"/>
    </row>
    <row r="31" ht="15.75">
      <c r="C31" s="38" t="s">
        <v>64</v>
      </c>
    </row>
  </sheetData>
  <sheetProtection/>
  <mergeCells count="24">
    <mergeCell ref="A6:P6"/>
    <mergeCell ref="K1:P1"/>
    <mergeCell ref="G25:H25"/>
    <mergeCell ref="I25:K25"/>
    <mergeCell ref="A25:F25"/>
    <mergeCell ref="A10:A15"/>
    <mergeCell ref="A16:A21"/>
    <mergeCell ref="N10:N15"/>
    <mergeCell ref="O10:O15"/>
    <mergeCell ref="P10:P15"/>
    <mergeCell ref="G29:H29"/>
    <mergeCell ref="I29:K29"/>
    <mergeCell ref="G28:H28"/>
    <mergeCell ref="P16:P21"/>
    <mergeCell ref="I16:I21"/>
    <mergeCell ref="I26:M26"/>
    <mergeCell ref="I28:K28"/>
    <mergeCell ref="A28:F28"/>
    <mergeCell ref="B10:B15"/>
    <mergeCell ref="C10:C15"/>
    <mergeCell ref="H10:H15"/>
    <mergeCell ref="I10:I15"/>
    <mergeCell ref="B16:B21"/>
    <mergeCell ref="C16:C21"/>
  </mergeCells>
  <printOptions horizontalCentered="1"/>
  <pageMargins left="0.1968503937007874" right="0.1968503937007874" top="0.7874015748031497" bottom="0.1968503937007874" header="0.15748031496062992" footer="0.1968503937007874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0"/>
  <sheetViews>
    <sheetView zoomScale="75" zoomScaleNormal="75" zoomScaleSheetLayoutView="75" zoomScalePageLayoutView="0" workbookViewId="0" topLeftCell="A1">
      <selection activeCell="A2" sqref="A2:IV2"/>
    </sheetView>
  </sheetViews>
  <sheetFormatPr defaultColWidth="9.00390625" defaultRowHeight="12.75"/>
  <cols>
    <col min="1" max="1" width="7.00390625" style="3" customWidth="1"/>
    <col min="2" max="2" width="16.125" style="3" customWidth="1"/>
    <col min="3" max="3" width="10.00390625" style="3" customWidth="1"/>
    <col min="4" max="4" width="15.00390625" style="3" customWidth="1"/>
    <col min="5" max="5" width="14.75390625" style="3" customWidth="1"/>
    <col min="6" max="6" width="9.375" style="3" customWidth="1"/>
    <col min="7" max="7" width="18.00390625" style="3" bestFit="1" customWidth="1"/>
    <col min="8" max="8" width="15.00390625" style="3" customWidth="1"/>
    <col min="9" max="9" width="20.875" style="3" customWidth="1"/>
    <col min="10" max="10" width="12.75390625" style="3" customWidth="1"/>
    <col min="11" max="11" width="10.875" style="3" customWidth="1"/>
    <col min="12" max="12" width="9.75390625" style="3" customWidth="1"/>
    <col min="13" max="13" width="12.125" style="3" customWidth="1"/>
    <col min="14" max="14" width="14.25390625" style="3" customWidth="1"/>
    <col min="15" max="15" width="12.375" style="3" customWidth="1"/>
    <col min="16" max="16" width="11.75390625" style="3" customWidth="1"/>
    <col min="17" max="17" width="13.875" style="3" customWidth="1"/>
    <col min="18" max="18" width="16.625" style="3" customWidth="1"/>
    <col min="19" max="19" width="12.375" style="3" customWidth="1"/>
    <col min="20" max="20" width="14.75390625" style="3" customWidth="1"/>
    <col min="21" max="21" width="17.25390625" style="3" customWidth="1"/>
    <col min="22" max="22" width="9.125" style="3" customWidth="1"/>
    <col min="23" max="23" width="13.25390625" style="3" bestFit="1" customWidth="1"/>
    <col min="24" max="24" width="14.375" style="3" bestFit="1" customWidth="1"/>
    <col min="25" max="25" width="24.25390625" style="3" bestFit="1" customWidth="1"/>
    <col min="26" max="26" width="13.25390625" style="3" bestFit="1" customWidth="1"/>
    <col min="27" max="27" width="14.375" style="3" bestFit="1" customWidth="1"/>
    <col min="28" max="28" width="23.625" style="3" customWidth="1"/>
    <col min="29" max="29" width="15.75390625" style="3" bestFit="1" customWidth="1"/>
    <col min="30" max="16384" width="9.125" style="3" customWidth="1"/>
  </cols>
  <sheetData>
    <row r="1" spans="15:21" ht="88.5" customHeight="1">
      <c r="O1" s="99" t="s">
        <v>90</v>
      </c>
      <c r="P1" s="99"/>
      <c r="Q1" s="99"/>
      <c r="R1" s="99"/>
      <c r="S1" s="99"/>
      <c r="T1" s="99"/>
      <c r="U1" s="99"/>
    </row>
    <row r="2" spans="1:28" ht="20.25">
      <c r="A2" s="6" t="s">
        <v>127</v>
      </c>
      <c r="T2" s="22"/>
      <c r="U2" s="21"/>
      <c r="V2" s="21"/>
      <c r="W2" s="21"/>
      <c r="X2" s="21"/>
      <c r="Y2" s="21"/>
      <c r="Z2" s="21"/>
      <c r="AA2" s="21"/>
      <c r="AB2" s="21"/>
    </row>
    <row r="3" spans="1:28" ht="20.25">
      <c r="A3" s="6" t="s">
        <v>119</v>
      </c>
      <c r="T3" s="22"/>
      <c r="U3" s="21"/>
      <c r="V3" s="21"/>
      <c r="W3" s="21"/>
      <c r="X3" s="21"/>
      <c r="Y3" s="21"/>
      <c r="Z3" s="21"/>
      <c r="AA3" s="21"/>
      <c r="AB3" s="21"/>
    </row>
    <row r="4" spans="1:21" ht="20.25">
      <c r="A4" s="6" t="s">
        <v>13</v>
      </c>
      <c r="O4" s="22"/>
      <c r="P4" s="21"/>
      <c r="Q4" s="21"/>
      <c r="R4" s="21"/>
      <c r="S4" s="21"/>
      <c r="T4" s="21"/>
      <c r="U4" s="21"/>
    </row>
    <row r="6" spans="1:21" ht="85.5" customHeight="1">
      <c r="A6" s="117" t="s">
        <v>100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</row>
    <row r="7" spans="1:17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1" ht="147" customHeight="1">
      <c r="A8" s="23" t="s">
        <v>5</v>
      </c>
      <c r="B8" s="23" t="s">
        <v>35</v>
      </c>
      <c r="C8" s="23" t="s">
        <v>36</v>
      </c>
      <c r="D8" s="23" t="s">
        <v>37</v>
      </c>
      <c r="E8" s="23" t="s">
        <v>38</v>
      </c>
      <c r="F8" s="23" t="s">
        <v>39</v>
      </c>
      <c r="G8" s="24" t="s">
        <v>91</v>
      </c>
      <c r="H8" s="23" t="s">
        <v>40</v>
      </c>
      <c r="I8" s="23" t="s">
        <v>41</v>
      </c>
      <c r="J8" s="23" t="s">
        <v>42</v>
      </c>
      <c r="K8" s="24" t="s">
        <v>43</v>
      </c>
      <c r="L8" s="24" t="s">
        <v>44</v>
      </c>
      <c r="M8" s="24" t="s">
        <v>45</v>
      </c>
      <c r="N8" s="23" t="s">
        <v>46</v>
      </c>
      <c r="O8" s="24" t="s">
        <v>47</v>
      </c>
      <c r="P8" s="24" t="s">
        <v>48</v>
      </c>
      <c r="Q8" s="24" t="s">
        <v>49</v>
      </c>
      <c r="R8" s="24" t="s">
        <v>50</v>
      </c>
      <c r="S8" s="24" t="s">
        <v>51</v>
      </c>
      <c r="T8" s="24" t="s">
        <v>52</v>
      </c>
      <c r="U8" s="24" t="s">
        <v>53</v>
      </c>
    </row>
    <row r="9" spans="1:21" s="11" customFormat="1" ht="15.7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9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31">
        <v>13</v>
      </c>
      <c r="N9" s="31">
        <v>14</v>
      </c>
      <c r="O9" s="31">
        <v>15</v>
      </c>
      <c r="P9" s="31">
        <v>16</v>
      </c>
      <c r="Q9" s="31">
        <v>17</v>
      </c>
      <c r="R9" s="31">
        <v>18</v>
      </c>
      <c r="S9" s="31">
        <v>19</v>
      </c>
      <c r="T9" s="31">
        <v>20</v>
      </c>
      <c r="U9" s="31">
        <v>21</v>
      </c>
    </row>
    <row r="10" spans="1:21" s="11" customFormat="1" ht="15.75">
      <c r="A10" s="31"/>
      <c r="B10" s="31"/>
      <c r="C10" s="31"/>
      <c r="D10" s="31"/>
      <c r="E10" s="31"/>
      <c r="F10" s="31"/>
      <c r="G10" s="35"/>
      <c r="H10" s="31"/>
      <c r="I10" s="31"/>
      <c r="J10" s="31"/>
      <c r="K10" s="31"/>
      <c r="L10" s="31"/>
      <c r="M10" s="31"/>
      <c r="N10" s="31"/>
      <c r="O10" s="35"/>
      <c r="P10" s="35"/>
      <c r="Q10" s="35"/>
      <c r="R10" s="36"/>
      <c r="S10" s="36"/>
      <c r="T10" s="36"/>
      <c r="U10" s="36"/>
    </row>
    <row r="11" spans="1:21" s="11" customFormat="1" ht="15.75">
      <c r="A11" s="35" t="s">
        <v>0</v>
      </c>
      <c r="B11" s="35"/>
      <c r="C11" s="35"/>
      <c r="D11" s="35"/>
      <c r="E11" s="35"/>
      <c r="F11" s="35"/>
      <c r="G11" s="35"/>
      <c r="H11" s="35"/>
      <c r="I11" s="35"/>
      <c r="J11" s="31"/>
      <c r="K11" s="35"/>
      <c r="L11" s="35"/>
      <c r="M11" s="31"/>
      <c r="N11" s="31"/>
      <c r="O11" s="35"/>
      <c r="P11" s="35"/>
      <c r="Q11" s="35"/>
      <c r="R11" s="36"/>
      <c r="S11" s="36"/>
      <c r="T11" s="36"/>
      <c r="U11" s="36"/>
    </row>
    <row r="12" ht="33.75" customHeight="1">
      <c r="L12" s="5"/>
    </row>
    <row r="13" spans="1:11" ht="45.75" customHeight="1">
      <c r="A13" s="100" t="s">
        <v>120</v>
      </c>
      <c r="B13" s="100"/>
      <c r="C13" s="100"/>
      <c r="D13" s="100"/>
      <c r="E13" s="100"/>
      <c r="F13" s="100"/>
      <c r="G13" s="101" t="s">
        <v>63</v>
      </c>
      <c r="H13" s="101"/>
      <c r="I13" s="102" t="s">
        <v>98</v>
      </c>
      <c r="J13" s="102"/>
      <c r="K13" s="102"/>
    </row>
    <row r="14" spans="1:13" ht="20.25" customHeight="1">
      <c r="A14" s="6"/>
      <c r="B14" s="22"/>
      <c r="C14" s="22"/>
      <c r="D14" s="22"/>
      <c r="E14" s="22"/>
      <c r="F14" s="22"/>
      <c r="H14" s="41" t="s">
        <v>61</v>
      </c>
      <c r="I14" s="103" t="s">
        <v>121</v>
      </c>
      <c r="J14" s="103"/>
      <c r="K14" s="103"/>
      <c r="L14" s="103"/>
      <c r="M14" s="103"/>
    </row>
    <row r="15" spans="1:12" ht="20.25">
      <c r="A15" s="37"/>
      <c r="B15" s="6"/>
      <c r="C15" s="6"/>
      <c r="D15" s="6"/>
      <c r="E15" s="6"/>
      <c r="F15" s="6"/>
      <c r="L15" s="5"/>
    </row>
    <row r="16" spans="1:11" ht="44.25" customHeight="1">
      <c r="A16" s="100" t="s">
        <v>122</v>
      </c>
      <c r="B16" s="100"/>
      <c r="C16" s="100"/>
      <c r="D16" s="100"/>
      <c r="E16" s="100"/>
      <c r="F16" s="100"/>
      <c r="G16" s="101" t="s">
        <v>63</v>
      </c>
      <c r="H16" s="101"/>
      <c r="I16" s="102" t="s">
        <v>99</v>
      </c>
      <c r="J16" s="102"/>
      <c r="K16" s="102"/>
    </row>
    <row r="17" spans="2:11" ht="15.75" customHeight="1">
      <c r="B17" s="7"/>
      <c r="C17" s="7"/>
      <c r="D17" s="7"/>
      <c r="E17" s="7"/>
      <c r="F17" s="7"/>
      <c r="G17" s="104" t="s">
        <v>61</v>
      </c>
      <c r="H17" s="104"/>
      <c r="I17" s="104" t="s">
        <v>62</v>
      </c>
      <c r="J17" s="104"/>
      <c r="K17" s="104"/>
    </row>
    <row r="18" spans="15:29" ht="15.75">
      <c r="O18" s="7"/>
      <c r="R18" s="5"/>
      <c r="S18" s="5"/>
      <c r="T18" s="5"/>
      <c r="U18" s="5"/>
      <c r="X18" s="5"/>
      <c r="Y18" s="5"/>
      <c r="Z18" s="5"/>
      <c r="AA18" s="5"/>
      <c r="AB18" s="5"/>
      <c r="AC18" s="5"/>
    </row>
    <row r="19" spans="4:29" ht="15.75">
      <c r="D19" s="38" t="s">
        <v>64</v>
      </c>
      <c r="O19" s="7"/>
      <c r="R19" s="5"/>
      <c r="S19" s="5"/>
      <c r="T19" s="5"/>
      <c r="U19" s="5"/>
      <c r="X19" s="5"/>
      <c r="Y19" s="5"/>
      <c r="Z19" s="5"/>
      <c r="AA19" s="5"/>
      <c r="AB19" s="5"/>
      <c r="AC19" s="5"/>
    </row>
    <row r="20" spans="15:29" ht="15.75">
      <c r="O20" s="7"/>
      <c r="R20" s="5"/>
      <c r="S20" s="5"/>
      <c r="T20" s="5"/>
      <c r="U20" s="5"/>
      <c r="X20" s="5"/>
      <c r="Y20" s="5"/>
      <c r="Z20" s="5"/>
      <c r="AA20" s="5"/>
      <c r="AB20" s="5"/>
      <c r="AC20" s="5"/>
    </row>
    <row r="21" spans="15:29" ht="15.75">
      <c r="O21" s="7"/>
      <c r="R21" s="8"/>
      <c r="S21" s="8"/>
      <c r="T21" s="8"/>
      <c r="U21" s="8"/>
      <c r="W21" s="11"/>
      <c r="X21" s="8"/>
      <c r="Y21" s="8"/>
      <c r="Z21" s="8"/>
      <c r="AA21" s="8"/>
      <c r="AB21" s="8"/>
      <c r="AC21" s="12"/>
    </row>
    <row r="22" spans="15:17" ht="15.75">
      <c r="O22" s="7"/>
      <c r="P22" s="8"/>
      <c r="Q22" s="8"/>
    </row>
    <row r="23" spans="23:29" ht="15.75">
      <c r="W23" s="5"/>
      <c r="AB23" s="13"/>
      <c r="AC23" s="14"/>
    </row>
    <row r="24" spans="18:29" ht="15.75">
      <c r="R24" s="40"/>
      <c r="S24" s="40"/>
      <c r="T24" s="40"/>
      <c r="U24" s="40"/>
      <c r="W24" s="5"/>
      <c r="AB24" s="13"/>
      <c r="AC24" s="14"/>
    </row>
    <row r="25" spans="18:30" ht="15.75">
      <c r="R25" s="5"/>
      <c r="S25" s="19"/>
      <c r="T25" s="5"/>
      <c r="U25" s="5"/>
      <c r="W25" s="5"/>
      <c r="AB25" s="15"/>
      <c r="AC25" s="10"/>
      <c r="AD25" s="16"/>
    </row>
    <row r="26" spans="18:30" ht="15.75">
      <c r="R26" s="18"/>
      <c r="S26" s="5"/>
      <c r="T26" s="5"/>
      <c r="U26" s="5"/>
      <c r="W26" s="8"/>
      <c r="X26" s="11"/>
      <c r="Y26" s="11"/>
      <c r="AB26" s="16"/>
      <c r="AC26" s="10"/>
      <c r="AD26" s="16"/>
    </row>
    <row r="27" spans="18:23" ht="15.75">
      <c r="R27" s="19"/>
      <c r="S27" s="19"/>
      <c r="T27" s="5"/>
      <c r="U27" s="5"/>
      <c r="W27" s="10"/>
    </row>
    <row r="28" spans="18:21" ht="15.75">
      <c r="R28" s="5"/>
      <c r="S28" s="5"/>
      <c r="T28" s="5"/>
      <c r="U28" s="5"/>
    </row>
    <row r="29" spans="18:21" ht="15.75">
      <c r="R29" s="5"/>
      <c r="S29" s="5"/>
      <c r="T29" s="5"/>
      <c r="U29" s="5"/>
    </row>
    <row r="30" spans="18:21" ht="15.75">
      <c r="R30" s="8"/>
      <c r="S30" s="8"/>
      <c r="T30" s="8"/>
      <c r="U30" s="8"/>
    </row>
    <row r="33" spans="18:21" ht="15.75">
      <c r="R33" s="18"/>
      <c r="S33" s="18"/>
      <c r="T33" s="18"/>
      <c r="U33" s="5"/>
    </row>
    <row r="34" spans="18:21" ht="15.75">
      <c r="R34" s="18"/>
      <c r="S34" s="18"/>
      <c r="T34" s="18"/>
      <c r="U34" s="5"/>
    </row>
    <row r="35" spans="18:21" ht="15.75">
      <c r="R35" s="18"/>
      <c r="S35" s="18"/>
      <c r="T35" s="18"/>
      <c r="U35" s="5"/>
    </row>
    <row r="36" spans="18:21" ht="15.75">
      <c r="R36" s="18"/>
      <c r="S36" s="18"/>
      <c r="T36" s="18"/>
      <c r="U36" s="5"/>
    </row>
    <row r="37" spans="18:21" ht="15.75">
      <c r="R37" s="18"/>
      <c r="S37" s="18"/>
      <c r="T37" s="18"/>
      <c r="U37" s="5"/>
    </row>
    <row r="38" spans="18:21" ht="15.75">
      <c r="R38" s="8"/>
      <c r="S38" s="8"/>
      <c r="T38" s="8"/>
      <c r="U38" s="8"/>
    </row>
    <row r="40" ht="15.75">
      <c r="U40" s="5"/>
    </row>
  </sheetData>
  <sheetProtection/>
  <mergeCells count="11">
    <mergeCell ref="I14:M14"/>
    <mergeCell ref="I13:K13"/>
    <mergeCell ref="A13:F13"/>
    <mergeCell ref="G17:H17"/>
    <mergeCell ref="I17:K17"/>
    <mergeCell ref="O1:U1"/>
    <mergeCell ref="G16:H16"/>
    <mergeCell ref="I16:K16"/>
    <mergeCell ref="A16:F16"/>
    <mergeCell ref="A6:U6"/>
    <mergeCell ref="G13:H13"/>
  </mergeCells>
  <printOptions horizontalCentered="1"/>
  <pageMargins left="0.1968503937007874" right="0.1968503937007874" top="0.5905511811023623" bottom="0.984251968503937" header="0.5118110236220472" footer="0.5118110236220472"/>
  <pageSetup fitToHeight="1" fitToWidth="1" horizontalDpi="600" verticalDpi="600" orientation="landscape" paperSize="9" scale="51" r:id="rId2"/>
  <rowBreaks count="1" manualBreakCount="1">
    <brk id="1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tabSelected="1" zoomScale="75" zoomScaleNormal="75" zoomScalePageLayoutView="0" workbookViewId="0" topLeftCell="A1">
      <selection activeCell="A2" sqref="A2:IV2"/>
    </sheetView>
  </sheetViews>
  <sheetFormatPr defaultColWidth="9.00390625" defaultRowHeight="12.75"/>
  <cols>
    <col min="1" max="1" width="8.25390625" style="3" customWidth="1"/>
    <col min="2" max="3" width="15.375" style="3" customWidth="1"/>
    <col min="4" max="4" width="21.125" style="3" customWidth="1"/>
    <col min="5" max="6" width="15.00390625" style="3" customWidth="1"/>
    <col min="7" max="7" width="16.25390625" style="3" customWidth="1"/>
    <col min="8" max="8" width="15.25390625" style="3" customWidth="1"/>
    <col min="9" max="9" width="16.25390625" style="3" customWidth="1"/>
    <col min="10" max="10" width="17.00390625" style="3" customWidth="1"/>
    <col min="11" max="11" width="18.00390625" style="3" customWidth="1"/>
    <col min="12" max="12" width="19.75390625" style="3" customWidth="1"/>
    <col min="13" max="16384" width="9.125" style="3" customWidth="1"/>
  </cols>
  <sheetData>
    <row r="1" spans="7:12" ht="99" customHeight="1">
      <c r="G1" s="99" t="s">
        <v>92</v>
      </c>
      <c r="H1" s="99"/>
      <c r="I1" s="99"/>
      <c r="J1" s="99"/>
      <c r="K1" s="99"/>
      <c r="L1" s="99"/>
    </row>
    <row r="2" spans="1:28" ht="20.25">
      <c r="A2" s="6" t="s">
        <v>127</v>
      </c>
      <c r="T2" s="22"/>
      <c r="U2" s="21"/>
      <c r="V2" s="21"/>
      <c r="W2" s="21"/>
      <c r="X2" s="21"/>
      <c r="Y2" s="21"/>
      <c r="Z2" s="21"/>
      <c r="AA2" s="21"/>
      <c r="AB2" s="21"/>
    </row>
    <row r="3" spans="1:28" ht="45.75" customHeight="1">
      <c r="A3" s="140" t="s">
        <v>119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T3" s="22"/>
      <c r="U3" s="21"/>
      <c r="V3" s="21"/>
      <c r="W3" s="21"/>
      <c r="X3" s="21"/>
      <c r="Y3" s="21"/>
      <c r="Z3" s="21"/>
      <c r="AA3" s="21"/>
      <c r="AB3" s="21"/>
    </row>
    <row r="4" spans="1:19" ht="20.25">
      <c r="A4" s="6" t="s">
        <v>13</v>
      </c>
      <c r="M4" s="21"/>
      <c r="N4" s="21"/>
      <c r="O4" s="21"/>
      <c r="P4" s="21"/>
      <c r="Q4" s="21"/>
      <c r="R4" s="21"/>
      <c r="S4" s="21"/>
    </row>
    <row r="6" spans="1:12" ht="69" customHeight="1">
      <c r="A6" s="98" t="s">
        <v>104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94.5">
      <c r="A8" s="31" t="s">
        <v>5</v>
      </c>
      <c r="B8" s="31" t="s">
        <v>54</v>
      </c>
      <c r="C8" s="31" t="s">
        <v>1</v>
      </c>
      <c r="D8" s="31" t="s">
        <v>55</v>
      </c>
      <c r="E8" s="31" t="s">
        <v>7</v>
      </c>
      <c r="F8" s="31" t="s">
        <v>2</v>
      </c>
      <c r="G8" s="31" t="s">
        <v>56</v>
      </c>
      <c r="H8" s="31" t="s">
        <v>3</v>
      </c>
      <c r="I8" s="31" t="s">
        <v>57</v>
      </c>
      <c r="J8" s="31" t="s">
        <v>58</v>
      </c>
      <c r="K8" s="31" t="s">
        <v>59</v>
      </c>
      <c r="L8" s="31" t="s">
        <v>60</v>
      </c>
    </row>
    <row r="9" spans="1:12" ht="15.7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</row>
    <row r="10" spans="1:12" ht="15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ht="18.75">
      <c r="A11" s="34" t="s">
        <v>0</v>
      </c>
      <c r="B11" s="34"/>
      <c r="C11" s="34"/>
      <c r="D11" s="34"/>
      <c r="E11" s="34"/>
      <c r="F11" s="34"/>
      <c r="G11" s="34"/>
      <c r="H11" s="34"/>
      <c r="I11" s="34"/>
      <c r="J11" s="34"/>
      <c r="K11" s="33"/>
      <c r="L11" s="33"/>
    </row>
    <row r="12" ht="36" customHeight="1">
      <c r="L12" s="5"/>
    </row>
    <row r="13" spans="1:11" ht="45.75" customHeight="1">
      <c r="A13" s="100" t="s">
        <v>120</v>
      </c>
      <c r="B13" s="100"/>
      <c r="C13" s="100"/>
      <c r="D13" s="100"/>
      <c r="E13" s="100"/>
      <c r="F13" s="100"/>
      <c r="G13" s="101" t="s">
        <v>63</v>
      </c>
      <c r="H13" s="101"/>
      <c r="I13" s="102" t="s">
        <v>98</v>
      </c>
      <c r="J13" s="102"/>
      <c r="K13" s="102"/>
    </row>
    <row r="14" spans="1:13" ht="20.25" customHeight="1">
      <c r="A14" s="6"/>
      <c r="B14" s="22"/>
      <c r="C14" s="22"/>
      <c r="D14" s="22"/>
      <c r="E14" s="22"/>
      <c r="F14" s="22"/>
      <c r="H14" s="41" t="s">
        <v>61</v>
      </c>
      <c r="I14" s="103" t="s">
        <v>121</v>
      </c>
      <c r="J14" s="103"/>
      <c r="K14" s="103"/>
      <c r="L14" s="103"/>
      <c r="M14" s="103"/>
    </row>
    <row r="15" spans="1:12" ht="20.25">
      <c r="A15" s="37"/>
      <c r="B15" s="6"/>
      <c r="C15" s="6"/>
      <c r="D15" s="6"/>
      <c r="E15" s="6"/>
      <c r="F15" s="6"/>
      <c r="L15" s="5"/>
    </row>
    <row r="16" spans="1:11" ht="44.25" customHeight="1">
      <c r="A16" s="100" t="s">
        <v>122</v>
      </c>
      <c r="B16" s="100"/>
      <c r="C16" s="100"/>
      <c r="D16" s="100"/>
      <c r="E16" s="100"/>
      <c r="F16" s="100"/>
      <c r="G16" s="101" t="s">
        <v>63</v>
      </c>
      <c r="H16" s="101"/>
      <c r="I16" s="102" t="s">
        <v>99</v>
      </c>
      <c r="J16" s="102"/>
      <c r="K16" s="102"/>
    </row>
    <row r="17" spans="2:10" ht="15.75" customHeight="1">
      <c r="B17" s="7"/>
      <c r="C17" s="7"/>
      <c r="D17" s="7"/>
      <c r="E17" s="7"/>
      <c r="F17" s="104" t="s">
        <v>61</v>
      </c>
      <c r="G17" s="104"/>
      <c r="H17" s="104" t="s">
        <v>62</v>
      </c>
      <c r="I17" s="104"/>
      <c r="J17" s="104"/>
    </row>
    <row r="19" ht="15.75">
      <c r="C19" s="38" t="s">
        <v>64</v>
      </c>
    </row>
  </sheetData>
  <sheetProtection/>
  <mergeCells count="12">
    <mergeCell ref="G16:H16"/>
    <mergeCell ref="I16:K16"/>
    <mergeCell ref="A6:L6"/>
    <mergeCell ref="I14:M14"/>
    <mergeCell ref="G1:L1"/>
    <mergeCell ref="F17:G17"/>
    <mergeCell ref="H17:J17"/>
    <mergeCell ref="A3:L3"/>
    <mergeCell ref="A13:F13"/>
    <mergeCell ref="G13:H13"/>
    <mergeCell ref="I13:K13"/>
    <mergeCell ref="A16:F16"/>
  </mergeCells>
  <printOptions horizontalCentered="1"/>
  <pageMargins left="0.1968503937007874" right="0.1968503937007874" top="0.7874015748031497" bottom="0.1968503937007874" header="0.15748031496062992" footer="0.196850393700787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Клубова Любовь Николаевна</dc:creator>
  <cp:keywords/>
  <dc:description/>
  <cp:lastModifiedBy>Пользователь</cp:lastModifiedBy>
  <cp:lastPrinted>2021-06-09T05:15:11Z</cp:lastPrinted>
  <dcterms:created xsi:type="dcterms:W3CDTF">2004-01-16T05:30:51Z</dcterms:created>
  <dcterms:modified xsi:type="dcterms:W3CDTF">2021-10-01T05:15:09Z</dcterms:modified>
  <cp:category/>
  <cp:version/>
  <cp:contentType/>
  <cp:contentStatus/>
</cp:coreProperties>
</file>